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4\CEP\Informacje Prasowe\2024.07\Paliwa Alternatywne\"/>
    </mc:Choice>
  </mc:AlternateContent>
  <xr:revisionPtr revIDLastSave="0" documentId="13_ncr:1_{DE0BE63F-F977-4A3C-A743-538E3E46DD56}" xr6:coauthVersionLast="47" xr6:coauthVersionMax="47" xr10:uidLastSave="{00000000-0000-0000-0000-000000000000}"/>
  <bookViews>
    <workbookView xWindow="-105" yWindow="0" windowWidth="14610" windowHeight="15585" tabRatio="807" xr2:uid="{00000000-000D-0000-FFFF-FFFF00000000}"/>
  </bookViews>
  <sheets>
    <sheet name="Ogółem" sheetId="1" r:id="rId1"/>
    <sheet name="Osobowe - rankingi" sheetId="2" r:id="rId2"/>
    <sheet name="Dostawcze - rankingi" sheetId="3" r:id="rId3"/>
    <sheet name="Jednoślady - rankingi" sheetId="4" r:id="rId4"/>
    <sheet name="Paliwa_Samochody osobowe" sheetId="6" state="hidden" r:id="rId5"/>
    <sheet name="Samochody osobowe INDYW" sheetId="7" state="hidden" r:id="rId6"/>
    <sheet name="Samochody osobowe REGON" sheetId="8" state="hidden" r:id="rId7"/>
    <sheet name="Samochody dostawcze" sheetId="9" state="hidden" r:id="rId8"/>
    <sheet name="Samochody osobowe i dostawcze" sheetId="10" state="hidden" r:id="rId9"/>
  </sheets>
  <externalReferences>
    <externalReference r:id="rId10"/>
  </externalReferences>
  <definedNames>
    <definedName name="Mnth">[1]INDEX!$E$16</definedName>
    <definedName name="_xlnm.Print_Area" localSheetId="0">Ogółem!$A$1:$H$46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2" i="4" l="1"/>
  <c r="D23" i="4"/>
  <c r="F23" i="4"/>
  <c r="M32" i="10"/>
  <c r="N32" i="10"/>
  <c r="L32" i="10"/>
  <c r="K32" i="10"/>
  <c r="O32" i="10"/>
  <c r="J32" i="10"/>
  <c r="I32" i="10"/>
  <c r="H32" i="10"/>
  <c r="G32" i="10"/>
  <c r="F32" i="10"/>
  <c r="E32" i="10"/>
  <c r="D32" i="10"/>
  <c r="M31" i="10"/>
  <c r="N31" i="10"/>
  <c r="L31" i="10"/>
  <c r="K31" i="10"/>
  <c r="O31" i="10"/>
  <c r="J31" i="10"/>
  <c r="I31" i="10"/>
  <c r="H31" i="10"/>
  <c r="G31" i="10"/>
  <c r="F31" i="10"/>
  <c r="E31" i="10"/>
  <c r="D31" i="10"/>
  <c r="J52" i="9"/>
  <c r="T51" i="9"/>
  <c r="U51" i="9"/>
  <c r="S51" i="9"/>
  <c r="R51" i="9"/>
  <c r="R52" i="9"/>
  <c r="K51" i="9"/>
  <c r="J51" i="9"/>
  <c r="H51" i="9"/>
  <c r="G51" i="9"/>
  <c r="F51" i="9"/>
  <c r="F52" i="9"/>
  <c r="G52" i="9"/>
  <c r="E51" i="9"/>
  <c r="D51" i="9"/>
  <c r="D52" i="9"/>
  <c r="M27" i="9"/>
  <c r="N27" i="9"/>
  <c r="L27" i="9"/>
  <c r="K27" i="9"/>
  <c r="O27" i="9"/>
  <c r="J27" i="9"/>
  <c r="I27" i="9"/>
  <c r="H27" i="9"/>
  <c r="G27" i="9"/>
  <c r="F27" i="9"/>
  <c r="E27" i="9"/>
  <c r="D27" i="9"/>
  <c r="M26" i="9"/>
  <c r="N26" i="9"/>
  <c r="L26" i="9"/>
  <c r="K26" i="9"/>
  <c r="O26" i="9"/>
  <c r="J26" i="9"/>
  <c r="I26" i="9"/>
  <c r="H26" i="9"/>
  <c r="G26" i="9"/>
  <c r="F26" i="9"/>
  <c r="E26" i="9"/>
  <c r="D26" i="9"/>
  <c r="S70" i="8"/>
  <c r="T70" i="8"/>
  <c r="R70" i="8"/>
  <c r="Q70" i="8"/>
  <c r="U70" i="8"/>
  <c r="K70" i="8"/>
  <c r="J70" i="8"/>
  <c r="H70" i="8"/>
  <c r="G70" i="8"/>
  <c r="F70" i="8"/>
  <c r="E70" i="8"/>
  <c r="D70" i="8"/>
  <c r="S69" i="8"/>
  <c r="T69" i="8"/>
  <c r="R69" i="8"/>
  <c r="Q69" i="8"/>
  <c r="U69" i="8"/>
  <c r="K69" i="8"/>
  <c r="J69" i="8"/>
  <c r="H69" i="8"/>
  <c r="G69" i="8"/>
  <c r="F69" i="8"/>
  <c r="E69" i="8"/>
  <c r="D69" i="8"/>
  <c r="S33" i="8"/>
  <c r="T33" i="8"/>
  <c r="R33" i="8"/>
  <c r="Q33" i="8"/>
  <c r="U33" i="8"/>
  <c r="K33" i="8"/>
  <c r="J33" i="8"/>
  <c r="H33" i="8"/>
  <c r="F33" i="8"/>
  <c r="G33" i="8"/>
  <c r="E33" i="8"/>
  <c r="D33" i="8"/>
  <c r="S32" i="8"/>
  <c r="T32" i="8"/>
  <c r="R32" i="8"/>
  <c r="Q32" i="8"/>
  <c r="U32" i="8"/>
  <c r="K32" i="8"/>
  <c r="J32" i="8"/>
  <c r="H32" i="8"/>
  <c r="F32" i="8"/>
  <c r="G32" i="8"/>
  <c r="E32" i="8"/>
  <c r="D32" i="8"/>
  <c r="S70" i="7"/>
  <c r="T70" i="7"/>
  <c r="Q70" i="7"/>
  <c r="R70" i="7"/>
  <c r="K70" i="7"/>
  <c r="J70" i="7"/>
  <c r="H70" i="7"/>
  <c r="F70" i="7"/>
  <c r="G70" i="7"/>
  <c r="E70" i="7"/>
  <c r="D70" i="7"/>
  <c r="S69" i="7"/>
  <c r="T69" i="7"/>
  <c r="Q69" i="7"/>
  <c r="R69" i="7"/>
  <c r="K69" i="7"/>
  <c r="J69" i="7"/>
  <c r="H69" i="7"/>
  <c r="F69" i="7"/>
  <c r="G69" i="7"/>
  <c r="E69" i="7"/>
  <c r="D69" i="7"/>
  <c r="S33" i="7"/>
  <c r="T33" i="7"/>
  <c r="Q33" i="7"/>
  <c r="R33" i="7"/>
  <c r="K33" i="7"/>
  <c r="J33" i="7"/>
  <c r="H33" i="7"/>
  <c r="F33" i="7"/>
  <c r="G33" i="7"/>
  <c r="E33" i="7"/>
  <c r="D33" i="7"/>
  <c r="S32" i="7"/>
  <c r="T32" i="7"/>
  <c r="Q32" i="7"/>
  <c r="R32" i="7"/>
  <c r="K32" i="7"/>
  <c r="J32" i="7"/>
  <c r="H32" i="7"/>
  <c r="F32" i="7"/>
  <c r="G32" i="7"/>
  <c r="E32" i="7"/>
  <c r="D32" i="7"/>
  <c r="F7" i="4"/>
  <c r="D7" i="4"/>
  <c r="D6" i="4"/>
  <c r="F7" i="3"/>
  <c r="N7" i="3"/>
  <c r="D7" i="3"/>
  <c r="L7" i="3"/>
  <c r="D6" i="3"/>
  <c r="L6" i="3" s="1"/>
  <c r="N53" i="2"/>
  <c r="L53" i="2"/>
  <c r="F53" i="2"/>
  <c r="D53" i="2"/>
  <c r="L52" i="2"/>
  <c r="D52" i="2"/>
  <c r="N30" i="2"/>
  <c r="L30" i="2"/>
  <c r="F30" i="2"/>
  <c r="D30" i="2"/>
  <c r="L29" i="2"/>
  <c r="D29" i="2"/>
  <c r="N7" i="2"/>
  <c r="L7" i="2"/>
  <c r="L6" i="2"/>
  <c r="S52" i="9"/>
  <c r="K52" i="9"/>
  <c r="H52" i="9"/>
  <c r="E52" i="9"/>
  <c r="T52" i="9"/>
  <c r="U52" i="9"/>
  <c r="U32" i="7"/>
  <c r="U33" i="7"/>
  <c r="U69" i="7"/>
  <c r="U70" i="7"/>
  <c r="V51" i="9"/>
  <c r="V52" i="9"/>
</calcChain>
</file>

<file path=xl/sharedStrings.xml><?xml version="1.0" encoding="utf-8"?>
<sst xmlns="http://schemas.openxmlformats.org/spreadsheetml/2006/main" count="930" uniqueCount="259">
  <si>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</si>
  <si>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</si>
  <si>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</si>
  <si>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</si>
  <si>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</si>
  <si>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</si>
  <si>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</si>
  <si>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</si>
  <si>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</si>
  <si>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</si>
  <si>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</si>
  <si>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</si>
  <si>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</si>
  <si>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</si>
  <si>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</si>
  <si>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</si>
  <si>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</si>
  <si>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</si>
  <si>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</si>
  <si>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</si>
  <si>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</si>
  <si>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</si>
  <si>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</si>
  <si>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</si>
  <si>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</si>
  <si>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</si>
  <si>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</si>
  <si>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</si>
  <si>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</si>
  <si>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</si>
  <si>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</si>
  <si>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</si>
  <si>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</si>
  <si>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</si>
  <si>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</si>
  <si>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</si>
  <si>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</si>
  <si>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</si>
  <si>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</si>
  <si>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</si>
  <si>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</si>
  <si>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</si>
  <si>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</si>
  <si>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</si>
  <si>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</si>
  <si>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</si>
  <si>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</si>
  <si>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</si>
  <si>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</si>
  <si>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</si>
  <si>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</si>
  <si>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</si>
  <si>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</si>
  <si>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</si>
  <si>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</si>
  <si>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</si>
  <si>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</si>
  <si>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</si>
  <si>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</si>
  <si>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</si>
  <si>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</si>
  <si>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</si>
  <si>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PEUGEOT</t>
  </si>
  <si>
    <t>Elektryczne: BEV</t>
  </si>
  <si>
    <t>Zmiana % r/r</t>
  </si>
  <si>
    <t>FORD</t>
  </si>
  <si>
    <t>OPEL</t>
  </si>
  <si>
    <t>FIAT</t>
  </si>
  <si>
    <t>Rejestracje nowych motocykli elektrycznych, ranking marek</t>
  </si>
  <si>
    <t>SURRON</t>
  </si>
  <si>
    <t>EFUN</t>
  </si>
  <si>
    <t>SUNRA</t>
  </si>
  <si>
    <t>Razem 1-5</t>
  </si>
  <si>
    <t>Pozostałe</t>
  </si>
  <si>
    <t>Rejestracje nowych motorowerów elektrycznych, ranking marek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</si>
  <si>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</si>
  <si>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</si>
  <si>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</si>
  <si>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</si>
  <si>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</si>
  <si>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</si>
  <si>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</si>
  <si>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</si>
  <si>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</si>
  <si>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</si>
  <si>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</si>
  <si>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</si>
  <si>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</si>
  <si>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</si>
  <si>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</si>
  <si>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</si>
  <si>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</si>
  <si>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</si>
  <si>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</si>
  <si>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</si>
  <si>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</si>
  <si>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</si>
  <si>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</si>
  <si>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</si>
  <si>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</si>
  <si>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</si>
  <si>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</si>
  <si>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</si>
  <si>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</si>
  <si>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</si>
  <si>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</si>
  <si>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</si>
  <si>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</si>
  <si>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</si>
  <si>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</si>
  <si>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</si>
  <si>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</si>
  <si>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</si>
  <si>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</si>
  <si>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</si>
  <si>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</si>
  <si>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</si>
  <si>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</si>
  <si>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</si>
  <si>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</si>
  <si>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</si>
  <si>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</si>
  <si>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</si>
  <si>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</si>
  <si>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</si>
  <si>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</si>
  <si>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</si>
  <si>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</si>
  <si>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</si>
  <si>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</si>
  <si>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</si>
  <si>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</si>
  <si>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</si>
  <si>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</si>
  <si>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</si>
  <si>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</si>
  <si>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</si>
  <si>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</si>
  <si>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</si>
  <si>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</si>
  <si>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</si>
  <si>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</si>
  <si>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</si>
  <si>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</si>
  <si>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</si>
  <si>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</si>
  <si>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</si>
  <si>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</si>
  <si>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</si>
  <si>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</si>
  <si>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</si>
  <si>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</si>
  <si>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</si>
  <si>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</si>
  <si>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</si>
  <si>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</si>
  <si>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</si>
  <si>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</si>
  <si>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</si>
  <si>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</si>
  <si>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</si>
  <si>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</si>
  <si>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</si>
  <si>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</si>
  <si>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</si>
  <si>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</si>
  <si>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</si>
  <si>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</si>
  <si>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</si>
  <si>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</si>
  <si>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</si>
  <si>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</si>
  <si>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</si>
  <si>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</si>
  <si>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</si>
  <si>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</si>
  <si>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</si>
  <si>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</si>
  <si>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</si>
  <si>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</si>
  <si>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</si>
  <si>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</si>
  <si>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</si>
  <si>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</si>
  <si>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</si>
  <si>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</si>
  <si>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</si>
  <si>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</si>
  <si>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</si>
  <si>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</si>
  <si>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</si>
  <si>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</si>
  <si>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</si>
  <si>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</si>
  <si>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</si>
  <si>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</si>
  <si>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</si>
  <si>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</si>
  <si>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</si>
  <si>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</si>
  <si>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</si>
  <si>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</si>
  <si>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</si>
  <si>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</si>
  <si>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</si>
  <si>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</si>
  <si>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</si>
  <si>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</si>
  <si>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</si>
  <si>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</si>
  <si>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</si>
  <si>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</si>
  <si>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</si>
  <si>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</si>
  <si>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</si>
  <si>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</si>
  <si>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</si>
  <si>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</si>
  <si>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</si>
  <si>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</si>
  <si>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</si>
  <si>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/>
  </si>
  <si>
    <t>Mercedes-Benz Klasa GLC</t>
  </si>
  <si>
    <t>Lexus RX</t>
  </si>
  <si>
    <t>Volvo XC90</t>
  </si>
  <si>
    <t>Volkswagen ID. Buzz Cargo</t>
  </si>
  <si>
    <t>Opel Vivaro</t>
  </si>
  <si>
    <t>Mercedes-Benz Vito</t>
  </si>
  <si>
    <t>Rejestracje nowych samochodów dostawczych do 3,5t - elektrycznych, ranking marek</t>
  </si>
  <si>
    <t>Rejestracje nowych samochodów dostawczych do 3,5t - elektrycznych, ranking modeli</t>
  </si>
  <si>
    <t xml:space="preserve">   SAMOCHODY CIĘŻAROWE OD 6T</t>
  </si>
  <si>
    <t>Hybrydowe Plug-in: PHEV + EREV</t>
  </si>
  <si>
    <t xml:space="preserve"> CNG  / LNG</t>
  </si>
  <si>
    <t>Porsche Cayenne</t>
  </si>
  <si>
    <t>VIGOROUS</t>
  </si>
  <si>
    <t>BMW i4</t>
  </si>
  <si>
    <t>Volvo EX30</t>
  </si>
  <si>
    <t>Mercedes-Benz EQA</t>
  </si>
  <si>
    <t>Toyota Proace</t>
  </si>
  <si>
    <t>Tesla Model 3</t>
  </si>
  <si>
    <t>Nissan Qashqai</t>
  </si>
  <si>
    <t>BMW Seria 5</t>
  </si>
  <si>
    <t>Audi Q4 e-tron</t>
  </si>
  <si>
    <t>Mercedes-Benz Klasa E</t>
  </si>
  <si>
    <t>Mercedes-Benz Citan</t>
  </si>
  <si>
    <t>SUPER SOCO</t>
  </si>
  <si>
    <t>Kia Niro</t>
  </si>
  <si>
    <t>Kia EV6</t>
  </si>
  <si>
    <t>YADEA</t>
  </si>
  <si>
    <t>MG MG4</t>
  </si>
  <si>
    <t>Nissan Leaf</t>
  </si>
  <si>
    <t>Nissan Townstar</t>
  </si>
  <si>
    <t>Lipiec 2024</t>
  </si>
  <si>
    <t>Styczeń-Lipiec 2024</t>
  </si>
  <si>
    <t>-</t>
  </si>
  <si>
    <t>MG</t>
  </si>
  <si>
    <t>Rok narastająco Styczeń - Lipiec</t>
  </si>
  <si>
    <t>MAXUS</t>
  </si>
  <si>
    <t>TALARIA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</si>
</sst>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</numFmts>
  <fonts count="52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  <font>
      <b/>
      <sz val="9"/>
      <color rgb="FFFF0000"/>
      <name val="Arial Nova"/>
      <family val="2"/>
      <charset val="238"/>
    </font>
    <font>
      <sz val="9"/>
      <color rgb="FF666666"/>
      <name val="Barlow"/>
      <charset val="238"/>
    </font>
    <font>
      <b/>
      <sz val="12"/>
      <color rgb="FF153C8B"/>
      <name val="Barlow"/>
      <charset val="238"/>
    </font>
    <font>
      <b/>
      <sz val="10"/>
      <color rgb="FFFFFFFF"/>
      <name val="Barlow"/>
      <charset val="238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6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 style="hair">
        <color rgb="FFF2F2F2"/>
      </left>
      <right/>
      <top style="hair">
        <color rgb="FFCCCCCC"/>
      </top>
      <bottom style="hair">
        <color rgb="FFF2F2F2"/>
      </bottom>
      <diagonal/>
    </border>
    <border>
      <left/>
      <right style="hair">
        <color rgb="FFF2F2F2"/>
      </right>
      <top style="hair">
        <color rgb="FFCCCCCC"/>
      </top>
      <bottom style="hair">
        <color rgb="FFF2F2F2"/>
      </bottom>
      <diagonal/>
    </border>
  </borders>
  <cellStyleXfs count="24">
    <xf numFmtId="0" fontId="0" fillId="0" borderId="0"/>
    <xf numFmtId="164" fontId="39" fillId="0" borderId="0" applyBorder="0" applyProtection="0"/>
    <xf numFmtId="9" fontId="39" fillId="0" borderId="0" applyBorder="0" applyProtection="0"/>
    <xf numFmtId="0" fontId="16" fillId="0" borderId="0" applyBorder="0" applyProtection="0"/>
    <xf numFmtId="164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4" fontId="39" fillId="0" borderId="0" applyBorder="0" applyProtection="0"/>
    <xf numFmtId="165" fontId="39" fillId="0" borderId="0" applyBorder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</cellStyleXfs>
  <cellXfs count="194">
    <xf numFmtId="0" fontId="0" fillId="0" borderId="0" xfId="0"/>
    <xf numFmtId="0" fontId="9" fillId="2" borderId="1" xfId="9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3" fillId="0" borderId="0" xfId="12" applyFont="1"/>
    <xf numFmtId="0" fontId="4" fillId="0" borderId="0" xfId="0" applyFont="1"/>
    <xf numFmtId="0" fontId="3" fillId="0" borderId="0" xfId="0" applyFont="1"/>
    <xf numFmtId="0" fontId="5" fillId="0" borderId="0" xfId="0" applyFont="1"/>
    <xf numFmtId="166" fontId="6" fillId="0" borderId="0" xfId="0" applyNumberFormat="1" applyFont="1"/>
    <xf numFmtId="0" fontId="10" fillId="3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 indent="3"/>
    </xf>
    <xf numFmtId="0" fontId="3" fillId="4" borderId="0" xfId="12" applyFont="1" applyFill="1"/>
    <xf numFmtId="168" fontId="3" fillId="0" borderId="0" xfId="2" applyNumberFormat="1" applyFont="1" applyBorder="1" applyProtection="1"/>
    <xf numFmtId="2" fontId="3" fillId="0" borderId="0" xfId="2" applyNumberFormat="1" applyFont="1" applyBorder="1" applyProtection="1"/>
    <xf numFmtId="10" fontId="3" fillId="0" borderId="0" xfId="12" applyNumberFormat="1" applyFont="1"/>
    <xf numFmtId="0" fontId="13" fillId="0" borderId="0" xfId="12" applyFont="1"/>
    <xf numFmtId="0" fontId="15" fillId="0" borderId="0" xfId="0" applyFont="1"/>
    <xf numFmtId="0" fontId="17" fillId="0" borderId="0" xfId="3" applyFont="1" applyBorder="1" applyAlignment="1" applyProtection="1">
      <alignment horizontal="center" vertical="top"/>
    </xf>
    <xf numFmtId="0" fontId="18" fillId="0" borderId="0" xfId="9" applyFont="1"/>
    <xf numFmtId="0" fontId="9" fillId="2" borderId="6" xfId="9" applyFont="1" applyFill="1" applyBorder="1" applyAlignment="1">
      <alignment horizontal="center" vertical="center" wrapText="1"/>
    </xf>
    <xf numFmtId="0" fontId="9" fillId="2" borderId="7" xfId="9" applyFont="1" applyFill="1" applyBorder="1" applyAlignment="1">
      <alignment horizontal="center" vertical="center" wrapText="1"/>
    </xf>
    <xf numFmtId="0" fontId="11" fillId="0" borderId="3" xfId="9" applyFont="1" applyBorder="1" applyAlignment="1">
      <alignment horizontal="center" vertical="center"/>
    </xf>
    <xf numFmtId="0" fontId="11" fillId="0" borderId="3" xfId="9" applyFont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2" borderId="9" xfId="9" applyFont="1" applyFill="1" applyBorder="1" applyAlignment="1">
      <alignment horizontal="center" vertical="center" wrapText="1"/>
    </xf>
    <xf numFmtId="0" fontId="23" fillId="0" borderId="0" xfId="0" applyFont="1"/>
    <xf numFmtId="0" fontId="9" fillId="5" borderId="4" xfId="9" applyFont="1" applyFill="1" applyBorder="1" applyAlignment="1">
      <alignment horizontal="center" vertical="center" wrapText="1"/>
    </xf>
    <xf numFmtId="0" fontId="9" fillId="5" borderId="7" xfId="9" applyFont="1" applyFill="1" applyBorder="1" applyAlignment="1">
      <alignment horizontal="center" vertical="center" wrapText="1"/>
    </xf>
    <xf numFmtId="0" fontId="11" fillId="0" borderId="0" xfId="0" applyFont="1"/>
    <xf numFmtId="0" fontId="14" fillId="0" borderId="0" xfId="0" applyFont="1"/>
    <xf numFmtId="0" fontId="12" fillId="0" borderId="0" xfId="0" applyFont="1" applyAlignment="1">
      <alignment vertical="center"/>
    </xf>
    <xf numFmtId="0" fontId="9" fillId="5" borderId="13" xfId="9" applyFont="1" applyFill="1" applyBorder="1" applyAlignment="1">
      <alignment horizontal="center" vertical="center" wrapText="1"/>
    </xf>
    <xf numFmtId="0" fontId="24" fillId="0" borderId="0" xfId="0" applyFont="1"/>
    <xf numFmtId="0" fontId="11" fillId="6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/>
    </xf>
    <xf numFmtId="0" fontId="9" fillId="5" borderId="15" xfId="9" applyFont="1" applyFill="1" applyBorder="1" applyAlignment="1">
      <alignment horizontal="center" vertical="center" wrapText="1"/>
    </xf>
    <xf numFmtId="0" fontId="26" fillId="0" borderId="0" xfId="0" applyFont="1"/>
    <xf numFmtId="166" fontId="3" fillId="0" borderId="0" xfId="0" applyNumberFormat="1" applyFont="1"/>
    <xf numFmtId="0" fontId="26" fillId="0" borderId="0" xfId="0" applyFont="1" applyAlignment="1">
      <alignment horizontal="right"/>
    </xf>
    <xf numFmtId="0" fontId="8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20" xfId="22" applyNumberFormat="1" applyFont="1" applyBorder="1" applyAlignment="1" applyProtection="1">
      <alignment horizontal="right"/>
    </xf>
    <xf numFmtId="168" fontId="18" fillId="0" borderId="21" xfId="22" applyNumberFormat="1" applyFont="1" applyBorder="1" applyAlignment="1" applyProtection="1">
      <alignment horizontal="right"/>
    </xf>
    <xf numFmtId="169" fontId="18" fillId="0" borderId="22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0" fontId="18" fillId="0" borderId="20" xfId="22" applyNumberFormat="1" applyFont="1" applyBorder="1" applyAlignment="1" applyProtection="1">
      <alignment horizontal="right"/>
    </xf>
    <xf numFmtId="169" fontId="18" fillId="0" borderId="19" xfId="18" applyNumberFormat="1" applyFont="1" applyBorder="1" applyProtection="1"/>
    <xf numFmtId="169" fontId="18" fillId="0" borderId="19" xfId="18" applyNumberFormat="1" applyFont="1" applyBorder="1" applyAlignment="1" applyProtection="1">
      <alignment horizontal="right"/>
    </xf>
    <xf numFmtId="0" fontId="18" fillId="0" borderId="19" xfId="0" applyFont="1" applyBorder="1" applyAlignment="1">
      <alignment horizontal="left" indent="1"/>
    </xf>
    <xf numFmtId="3" fontId="18" fillId="0" borderId="20" xfId="22" applyNumberFormat="1" applyFont="1" applyBorder="1" applyAlignment="1" applyProtection="1">
      <alignment horizontal="right"/>
    </xf>
    <xf numFmtId="169" fontId="26" fillId="0" borderId="19" xfId="18" applyNumberFormat="1" applyFont="1" applyBorder="1" applyProtection="1"/>
    <xf numFmtId="169" fontId="26" fillId="0" borderId="19" xfId="18" applyNumberFormat="1" applyFont="1" applyBorder="1" applyAlignment="1" applyProtection="1">
      <alignment horizontal="right"/>
    </xf>
    <xf numFmtId="171" fontId="18" fillId="0" borderId="20" xfId="22" applyNumberFormat="1" applyFont="1" applyBorder="1" applyAlignment="1" applyProtection="1">
      <alignment horizontal="right"/>
    </xf>
    <xf numFmtId="172" fontId="18" fillId="0" borderId="20" xfId="22" applyNumberFormat="1" applyFont="1" applyBorder="1" applyAlignment="1" applyProtection="1">
      <alignment horizontal="right"/>
    </xf>
    <xf numFmtId="0" fontId="18" fillId="0" borderId="23" xfId="0" applyFont="1" applyBorder="1" applyAlignment="1">
      <alignment horizontal="left" indent="1"/>
    </xf>
    <xf numFmtId="171" fontId="18" fillId="0" borderId="24" xfId="22" applyNumberFormat="1" applyFont="1" applyBorder="1" applyAlignment="1" applyProtection="1">
      <alignment horizontal="right"/>
    </xf>
    <xf numFmtId="168" fontId="18" fillId="0" borderId="25" xfId="22" applyNumberFormat="1" applyFont="1" applyBorder="1" applyAlignment="1" applyProtection="1">
      <alignment horizontal="right"/>
    </xf>
    <xf numFmtId="169" fontId="18" fillId="0" borderId="23" xfId="18" applyNumberFormat="1" applyFont="1" applyBorder="1" applyProtection="1"/>
    <xf numFmtId="169" fontId="27" fillId="0" borderId="23" xfId="18" applyNumberFormat="1" applyFont="1" applyBorder="1" applyAlignment="1" applyProtection="1">
      <alignment horizontal="right"/>
    </xf>
    <xf numFmtId="166" fontId="26" fillId="0" borderId="0" xfId="0" applyNumberFormat="1" applyFont="1"/>
    <xf numFmtId="0" fontId="28" fillId="0" borderId="0" xfId="9" applyFont="1" applyAlignment="1">
      <alignment horizontal="center" vertical="center"/>
    </xf>
    <xf numFmtId="0" fontId="30" fillId="0" borderId="0" xfId="9" applyFont="1" applyAlignment="1">
      <alignment horizontal="right" vertical="center"/>
    </xf>
    <xf numFmtId="0" fontId="29" fillId="0" borderId="0" xfId="9" applyFont="1" applyAlignment="1">
      <alignment vertical="center"/>
    </xf>
    <xf numFmtId="0" fontId="32" fillId="5" borderId="26" xfId="9" applyFont="1" applyFill="1" applyBorder="1" applyAlignment="1">
      <alignment horizontal="center" vertical="center" wrapText="1"/>
    </xf>
    <xf numFmtId="0" fontId="32" fillId="5" borderId="28" xfId="9" applyFont="1" applyFill="1" applyBorder="1" applyAlignment="1">
      <alignment horizontal="center" wrapText="1"/>
    </xf>
    <xf numFmtId="0" fontId="33" fillId="5" borderId="31" xfId="9" applyFont="1" applyFill="1" applyBorder="1" applyAlignment="1">
      <alignment horizontal="center" vertical="center" wrapText="1"/>
    </xf>
    <xf numFmtId="0" fontId="33" fillId="5" borderId="30" xfId="9" applyFont="1" applyFill="1" applyBorder="1" applyAlignment="1">
      <alignment horizontal="center" vertical="top" wrapText="1"/>
    </xf>
    <xf numFmtId="0" fontId="28" fillId="0" borderId="32" xfId="9" applyFont="1" applyBorder="1" applyAlignment="1">
      <alignment horizontal="center" vertical="center"/>
    </xf>
    <xf numFmtId="0" fontId="18" fillId="0" borderId="33" xfId="9" applyFont="1" applyBorder="1" applyAlignment="1">
      <alignment vertical="center"/>
    </xf>
    <xf numFmtId="3" fontId="18" fillId="0" borderId="34" xfId="9" applyNumberFormat="1" applyFont="1" applyBorder="1" applyAlignment="1">
      <alignment vertical="center"/>
    </xf>
    <xf numFmtId="10" fontId="18" fillId="0" borderId="33" xfId="18" applyNumberFormat="1" applyFont="1" applyBorder="1" applyAlignment="1" applyProtection="1">
      <alignment vertical="center"/>
    </xf>
    <xf numFmtId="168" fontId="18" fillId="0" borderId="33" xfId="18" applyNumberFormat="1" applyFont="1" applyBorder="1" applyAlignment="1" applyProtection="1">
      <alignment vertical="center"/>
    </xf>
    <xf numFmtId="1" fontId="18" fillId="0" borderId="32" xfId="18" applyNumberFormat="1" applyFont="1" applyBorder="1" applyAlignment="1" applyProtection="1">
      <alignment horizontal="center"/>
    </xf>
    <xf numFmtId="0" fontId="34" fillId="6" borderId="32" xfId="0" applyFont="1" applyFill="1" applyBorder="1" applyAlignment="1">
      <alignment horizontal="center" vertical="center" wrapText="1"/>
    </xf>
    <xf numFmtId="0" fontId="18" fillId="6" borderId="33" xfId="9" applyFont="1" applyFill="1" applyBorder="1" applyAlignment="1">
      <alignment vertical="center"/>
    </xf>
    <xf numFmtId="3" fontId="18" fillId="6" borderId="34" xfId="9" applyNumberFormat="1" applyFont="1" applyFill="1" applyBorder="1" applyAlignment="1">
      <alignment vertical="center"/>
    </xf>
    <xf numFmtId="10" fontId="18" fillId="6" borderId="33" xfId="18" applyNumberFormat="1" applyFont="1" applyFill="1" applyBorder="1" applyAlignment="1" applyProtection="1">
      <alignment vertical="center"/>
    </xf>
    <xf numFmtId="168" fontId="18" fillId="6" borderId="33" xfId="18" applyNumberFormat="1" applyFont="1" applyFill="1" applyBorder="1" applyAlignment="1" applyProtection="1">
      <alignment vertical="center"/>
    </xf>
    <xf numFmtId="1" fontId="18" fillId="6" borderId="32" xfId="18" applyNumberFormat="1" applyFont="1" applyFill="1" applyBorder="1" applyAlignment="1" applyProtection="1">
      <alignment horizontal="center"/>
    </xf>
    <xf numFmtId="3" fontId="18" fillId="7" borderId="34" xfId="9" applyNumberFormat="1" applyFont="1" applyFill="1" applyBorder="1" applyAlignment="1">
      <alignment vertical="center"/>
    </xf>
    <xf numFmtId="10" fontId="18" fillId="7" borderId="33" xfId="18" applyNumberFormat="1" applyFont="1" applyFill="1" applyBorder="1" applyAlignment="1" applyProtection="1">
      <alignment vertical="center"/>
    </xf>
    <xf numFmtId="168" fontId="18" fillId="7" borderId="33" xfId="18" applyNumberFormat="1" applyFont="1" applyFill="1" applyBorder="1" applyAlignment="1" applyProtection="1">
      <alignment vertical="center"/>
    </xf>
    <xf numFmtId="3" fontId="18" fillId="7" borderId="32" xfId="9" applyNumberFormat="1" applyFont="1" applyFill="1" applyBorder="1" applyAlignment="1">
      <alignment vertical="center"/>
    </xf>
    <xf numFmtId="3" fontId="8" fillId="5" borderId="34" xfId="9" applyNumberFormat="1" applyFont="1" applyFill="1" applyBorder="1" applyAlignment="1">
      <alignment vertical="center"/>
    </xf>
    <xf numFmtId="9" fontId="8" fillId="5" borderId="33" xfId="18" applyFont="1" applyFill="1" applyBorder="1" applyAlignment="1" applyProtection="1">
      <alignment vertical="center"/>
    </xf>
    <xf numFmtId="168" fontId="8" fillId="5" borderId="33" xfId="9" applyNumberFormat="1" applyFont="1" applyFill="1" applyBorder="1" applyAlignment="1">
      <alignment vertical="center"/>
    </xf>
    <xf numFmtId="3" fontId="8" fillId="5" borderId="32" xfId="9" applyNumberFormat="1" applyFont="1" applyFill="1" applyBorder="1" applyAlignment="1">
      <alignment vertical="center"/>
    </xf>
    <xf numFmtId="0" fontId="35" fillId="0" borderId="0" xfId="0" applyFont="1"/>
    <xf numFmtId="0" fontId="36" fillId="0" borderId="0" xfId="0" applyFont="1"/>
    <xf numFmtId="0" fontId="18" fillId="7" borderId="34" xfId="9" applyFont="1" applyFill="1" applyBorder="1" applyAlignment="1">
      <alignment vertical="center"/>
    </xf>
    <xf numFmtId="0" fontId="32" fillId="5" borderId="42" xfId="9" applyFont="1" applyFill="1" applyBorder="1" applyAlignment="1">
      <alignment horizontal="center" vertical="center" wrapText="1"/>
    </xf>
    <xf numFmtId="0" fontId="33" fillId="5" borderId="29" xfId="9" applyFont="1" applyFill="1" applyBorder="1" applyAlignment="1">
      <alignment horizontal="center" vertical="center" wrapText="1"/>
    </xf>
    <xf numFmtId="0" fontId="37" fillId="0" borderId="0" xfId="0" applyFont="1"/>
    <xf numFmtId="0" fontId="38" fillId="0" borderId="0" xfId="0" applyFont="1"/>
    <xf numFmtId="0" fontId="18" fillId="7" borderId="32" xfId="9" applyFont="1" applyFill="1" applyBorder="1" applyAlignment="1">
      <alignment vertical="center"/>
    </xf>
    <xf numFmtId="167" fontId="40" fillId="3" borderId="3" xfId="1" applyNumberFormat="1" applyFont="1" applyFill="1" applyBorder="1" applyAlignment="1" applyProtection="1">
      <alignment horizontal="right" vertical="center"/>
    </xf>
    <xf numFmtId="9" fontId="40" fillId="3" borderId="3" xfId="2" applyFont="1" applyFill="1" applyBorder="1" applyAlignment="1" applyProtection="1">
      <alignment horizontal="right" vertical="center"/>
    </xf>
    <xf numFmtId="168" fontId="40" fillId="3" borderId="3" xfId="22" applyNumberFormat="1" applyFont="1" applyFill="1" applyBorder="1" applyAlignment="1" applyProtection="1">
      <alignment horizontal="right" vertical="center"/>
    </xf>
    <xf numFmtId="167" fontId="41" fillId="0" borderId="3" xfId="1" applyNumberFormat="1" applyFont="1" applyBorder="1" applyAlignment="1" applyProtection="1">
      <alignment horizontal="right" vertical="center"/>
    </xf>
    <xf numFmtId="168" fontId="41" fillId="0" borderId="3" xfId="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1" fillId="0" borderId="3" xfId="22" applyNumberFormat="1" applyFont="1" applyBorder="1" applyAlignment="1" applyProtection="1">
      <alignment horizontal="right" vertical="center"/>
    </xf>
    <xf numFmtId="168" fontId="43" fillId="3" borderId="3" xfId="22" applyNumberFormat="1" applyFont="1" applyFill="1" applyBorder="1" applyAlignment="1" applyProtection="1">
      <alignment horizontal="right" vertical="center"/>
    </xf>
    <xf numFmtId="168" fontId="34" fillId="3" borderId="3" xfId="22" applyNumberFormat="1" applyFont="1" applyFill="1" applyBorder="1" applyAlignment="1" applyProtection="1">
      <alignment horizontal="right" vertical="center"/>
    </xf>
    <xf numFmtId="3" fontId="41" fillId="0" borderId="3" xfId="9" applyNumberFormat="1" applyFont="1" applyBorder="1" applyAlignment="1">
      <alignment vertical="center"/>
    </xf>
    <xf numFmtId="168" fontId="41" fillId="0" borderId="3" xfId="2" applyNumberFormat="1" applyFont="1" applyBorder="1" applyAlignment="1" applyProtection="1">
      <alignment vertical="center"/>
    </xf>
    <xf numFmtId="3" fontId="41" fillId="3" borderId="3" xfId="0" applyNumberFormat="1" applyFont="1" applyFill="1" applyBorder="1" applyAlignment="1">
      <alignment vertical="center" wrapText="1"/>
    </xf>
    <xf numFmtId="168" fontId="41" fillId="3" borderId="3" xfId="2" applyNumberFormat="1" applyFont="1" applyFill="1" applyBorder="1" applyAlignment="1" applyProtection="1">
      <alignment vertical="center" wrapText="1"/>
    </xf>
    <xf numFmtId="3" fontId="44" fillId="0" borderId="3" xfId="9" applyNumberFormat="1" applyFont="1" applyBorder="1" applyAlignment="1">
      <alignment vertical="center"/>
    </xf>
    <xf numFmtId="168" fontId="44" fillId="0" borderId="8" xfId="18" applyNumberFormat="1" applyFont="1" applyBorder="1" applyAlignment="1" applyProtection="1">
      <alignment vertical="center"/>
    </xf>
    <xf numFmtId="3" fontId="45" fillId="5" borderId="1" xfId="9" applyNumberFormat="1" applyFont="1" applyFill="1" applyBorder="1" applyAlignment="1">
      <alignment vertical="center"/>
    </xf>
    <xf numFmtId="9" fontId="45" fillId="5" borderId="9" xfId="18" applyFont="1" applyFill="1" applyBorder="1" applyAlignment="1" applyProtection="1">
      <alignment vertical="center"/>
    </xf>
    <xf numFmtId="168" fontId="45" fillId="5" borderId="9" xfId="9" applyNumberFormat="1" applyFont="1" applyFill="1" applyBorder="1" applyAlignment="1">
      <alignment vertical="center"/>
    </xf>
    <xf numFmtId="3" fontId="45" fillId="5" borderId="10" xfId="9" applyNumberFormat="1" applyFont="1" applyFill="1" applyBorder="1" applyAlignment="1">
      <alignment vertical="center"/>
    </xf>
    <xf numFmtId="9" fontId="45" fillId="5" borderId="1" xfId="18" applyFont="1" applyFill="1" applyBorder="1" applyAlignment="1" applyProtection="1">
      <alignment vertical="center"/>
    </xf>
    <xf numFmtId="9" fontId="45" fillId="5" borderId="11" xfId="18" applyFont="1" applyFill="1" applyBorder="1" applyAlignment="1" applyProtection="1">
      <alignment vertical="center"/>
    </xf>
    <xf numFmtId="168" fontId="45" fillId="5" borderId="11" xfId="9" applyNumberFormat="1" applyFont="1" applyFill="1" applyBorder="1" applyAlignment="1">
      <alignment vertical="center"/>
    </xf>
    <xf numFmtId="3" fontId="44" fillId="0" borderId="12" xfId="9" applyNumberFormat="1" applyFont="1" applyBorder="1" applyAlignment="1">
      <alignment vertical="center"/>
    </xf>
    <xf numFmtId="168" fontId="44" fillId="0" borderId="3" xfId="18" applyNumberFormat="1" applyFont="1" applyBorder="1" applyAlignment="1" applyProtection="1">
      <alignment vertical="center"/>
    </xf>
    <xf numFmtId="3" fontId="44" fillId="0" borderId="8" xfId="9" applyNumberFormat="1" applyFont="1" applyBorder="1" applyAlignment="1">
      <alignment vertical="center"/>
    </xf>
    <xf numFmtId="3" fontId="45" fillId="5" borderId="9" xfId="9" applyNumberFormat="1" applyFont="1" applyFill="1" applyBorder="1" applyAlignment="1">
      <alignment vertical="center"/>
    </xf>
    <xf numFmtId="3" fontId="41" fillId="6" borderId="3" xfId="0" applyNumberFormat="1" applyFont="1" applyFill="1" applyBorder="1" applyAlignment="1">
      <alignment vertical="center" wrapText="1"/>
    </xf>
    <xf numFmtId="168" fontId="41" fillId="6" borderId="3" xfId="2" applyNumberFormat="1" applyFont="1" applyFill="1" applyBorder="1" applyAlignment="1" applyProtection="1">
      <alignment vertical="center" wrapText="1"/>
    </xf>
    <xf numFmtId="9" fontId="45" fillId="5" borderId="8" xfId="18" applyFont="1" applyFill="1" applyBorder="1" applyAlignment="1" applyProtection="1">
      <alignment vertical="center"/>
    </xf>
    <xf numFmtId="168" fontId="45" fillId="5" borderId="8" xfId="9" applyNumberFormat="1" applyFont="1" applyFill="1" applyBorder="1" applyAlignment="1">
      <alignment vertical="center"/>
    </xf>
    <xf numFmtId="167" fontId="40" fillId="0" borderId="12" xfId="1" applyNumberFormat="1" applyFont="1" applyBorder="1" applyAlignment="1" applyProtection="1">
      <alignment horizontal="right" vertical="center"/>
    </xf>
    <xf numFmtId="9" fontId="40" fillId="0" borderId="12" xfId="2" applyFont="1" applyBorder="1" applyAlignment="1" applyProtection="1">
      <alignment horizontal="right" vertical="center"/>
    </xf>
    <xf numFmtId="168" fontId="40" fillId="0" borderId="12" xfId="22" applyNumberFormat="1" applyFont="1" applyBorder="1" applyAlignment="1" applyProtection="1">
      <alignment horizontal="right" vertical="center"/>
    </xf>
    <xf numFmtId="168" fontId="40" fillId="0" borderId="8" xfId="22" applyNumberFormat="1" applyFont="1" applyBorder="1" applyAlignment="1" applyProtection="1">
      <alignment horizontal="right" vertical="center"/>
    </xf>
    <xf numFmtId="0" fontId="46" fillId="0" borderId="43" xfId="0" applyFont="1" applyBorder="1" applyAlignment="1">
      <alignment horizontal="left" vertical="center" wrapText="1" indent="2"/>
    </xf>
    <xf numFmtId="168" fontId="48" fillId="0" borderId="8" xfId="18" applyNumberFormat="1" applyFont="1" applyBorder="1" applyAlignment="1" applyProtection="1">
      <alignment vertical="center"/>
    </xf>
    <xf numFmtId="0" fontId="49" fillId="3" borderId="3" xfId="0" applyFont="1" applyFill="1" applyBorder="1" applyAlignment="1">
      <alignment horizontal="left" vertical="center"/>
    </xf>
    <xf numFmtId="168" fontId="41" fillId="0" borderId="3" xfId="22" applyNumberFormat="1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49" fontId="51" fillId="2" borderId="1" xfId="1" applyNumberFormat="1" applyFont="1" applyFill="1" applyBorder="1" applyAlignment="1" applyProtection="1">
      <alignment horizontal="center" vertical="center" wrapText="1"/>
    </xf>
    <xf numFmtId="49" fontId="9" fillId="2" borderId="1" xfId="1" applyNumberFormat="1" applyFont="1" applyFill="1" applyBorder="1" applyAlignment="1" applyProtection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47" fillId="2" borderId="2" xfId="0" applyFont="1" applyFill="1" applyBorder="1" applyAlignment="1">
      <alignment horizontal="center" vertical="center" wrapText="1"/>
    </xf>
    <xf numFmtId="0" fontId="19" fillId="0" borderId="3" xfId="9" applyFont="1" applyBorder="1" applyAlignment="1">
      <alignment horizontal="left" vertical="center"/>
    </xf>
    <xf numFmtId="0" fontId="20" fillId="5" borderId="2" xfId="9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0" xfId="9" applyFont="1" applyAlignment="1">
      <alignment horizontal="center" vertical="center"/>
    </xf>
    <xf numFmtId="0" fontId="9" fillId="5" borderId="2" xfId="9" applyFont="1" applyFill="1" applyBorder="1" applyAlignment="1">
      <alignment horizontal="center" vertical="center" wrapText="1"/>
    </xf>
    <xf numFmtId="0" fontId="9" fillId="5" borderId="5" xfId="9" applyFont="1" applyFill="1" applyBorder="1" applyAlignment="1">
      <alignment horizontal="center" vertical="center"/>
    </xf>
    <xf numFmtId="0" fontId="9" fillId="5" borderId="5" xfId="9" applyFont="1" applyFill="1" applyBorder="1" applyAlignment="1">
      <alignment horizontal="center" vertical="center" wrapText="1"/>
    </xf>
    <xf numFmtId="0" fontId="20" fillId="5" borderId="1" xfId="9" applyFont="1" applyFill="1" applyBorder="1" applyAlignment="1">
      <alignment horizontal="center" vertical="center"/>
    </xf>
    <xf numFmtId="0" fontId="9" fillId="2" borderId="1" xfId="9" applyFont="1" applyFill="1" applyBorder="1" applyAlignment="1">
      <alignment horizontal="center" vertical="center" wrapText="1"/>
    </xf>
    <xf numFmtId="0" fontId="9" fillId="2" borderId="4" xfId="9" applyFont="1" applyFill="1" applyBorder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/>
    </xf>
    <xf numFmtId="0" fontId="19" fillId="0" borderId="43" xfId="9" applyFont="1" applyBorder="1" applyAlignment="1">
      <alignment horizontal="left" vertical="center"/>
    </xf>
    <xf numFmtId="0" fontId="19" fillId="0" borderId="8" xfId="9" applyFont="1" applyBorder="1" applyAlignment="1">
      <alignment horizontal="left" vertical="center"/>
    </xf>
    <xf numFmtId="0" fontId="20" fillId="5" borderId="44" xfId="9" applyFont="1" applyFill="1" applyBorder="1" applyAlignment="1">
      <alignment horizontal="center" vertical="center"/>
    </xf>
    <xf numFmtId="0" fontId="20" fillId="5" borderId="45" xfId="9" applyFont="1" applyFill="1" applyBorder="1" applyAlignment="1">
      <alignment horizontal="center" vertical="center"/>
    </xf>
    <xf numFmtId="0" fontId="9" fillId="2" borderId="2" xfId="9" applyFont="1" applyFill="1" applyBorder="1" applyAlignment="1">
      <alignment horizontal="center" vertical="center" wrapText="1"/>
    </xf>
    <xf numFmtId="0" fontId="9" fillId="2" borderId="5" xfId="9" applyFont="1" applyFill="1" applyBorder="1" applyAlignment="1">
      <alignment horizontal="center" vertical="center"/>
    </xf>
    <xf numFmtId="0" fontId="9" fillId="2" borderId="5" xfId="9" applyFont="1" applyFill="1" applyBorder="1" applyAlignment="1">
      <alignment horizontal="center" vertical="center" wrapText="1"/>
    </xf>
    <xf numFmtId="0" fontId="19" fillId="0" borderId="3" xfId="9" applyFont="1" applyBorder="1" applyAlignment="1">
      <alignment horizontal="center" vertical="center"/>
    </xf>
    <xf numFmtId="0" fontId="20" fillId="5" borderId="3" xfId="9" applyFont="1" applyFill="1" applyBorder="1" applyAlignment="1">
      <alignment horizontal="center" vertical="center"/>
    </xf>
    <xf numFmtId="0" fontId="9" fillId="5" borderId="3" xfId="9" applyFont="1" applyFill="1" applyBorder="1" applyAlignment="1">
      <alignment horizontal="center" vertical="center" wrapText="1"/>
    </xf>
    <xf numFmtId="0" fontId="9" fillId="5" borderId="14" xfId="9" applyFont="1" applyFill="1" applyBorder="1" applyAlignment="1">
      <alignment horizontal="center" vertical="center"/>
    </xf>
    <xf numFmtId="0" fontId="9" fillId="5" borderId="14" xfId="9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50" fillId="0" borderId="0" xfId="9" applyFont="1" applyAlignment="1">
      <alignment horizontal="center" vertical="center"/>
    </xf>
    <xf numFmtId="0" fontId="8" fillId="5" borderId="16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49" fontId="8" fillId="5" borderId="16" xfId="0" applyNumberFormat="1" applyFont="1" applyFill="1" applyBorder="1" applyAlignment="1">
      <alignment horizontal="center"/>
    </xf>
    <xf numFmtId="0" fontId="28" fillId="7" borderId="35" xfId="9" applyFont="1" applyFill="1" applyBorder="1" applyAlignment="1">
      <alignment horizontal="center" vertical="center"/>
    </xf>
    <xf numFmtId="0" fontId="8" fillId="5" borderId="35" xfId="9" applyFont="1" applyFill="1" applyBorder="1" applyAlignment="1">
      <alignment horizontal="center" vertical="top"/>
    </xf>
    <xf numFmtId="0" fontId="33" fillId="5" borderId="29" xfId="9" applyFont="1" applyFill="1" applyBorder="1" applyAlignment="1">
      <alignment horizontal="center" vertical="top" wrapText="1"/>
    </xf>
    <xf numFmtId="0" fontId="32" fillId="5" borderId="27" xfId="9" applyFont="1" applyFill="1" applyBorder="1" applyAlignment="1">
      <alignment horizontal="center" wrapText="1"/>
    </xf>
    <xf numFmtId="0" fontId="31" fillId="5" borderId="31" xfId="9" applyFont="1" applyFill="1" applyBorder="1" applyAlignment="1">
      <alignment horizontal="center" vertical="top"/>
    </xf>
    <xf numFmtId="0" fontId="31" fillId="5" borderId="29" xfId="9" applyFont="1" applyFill="1" applyBorder="1" applyAlignment="1">
      <alignment horizontal="center" vertical="top"/>
    </xf>
    <xf numFmtId="0" fontId="8" fillId="5" borderId="26" xfId="9" applyFont="1" applyFill="1" applyBorder="1" applyAlignment="1">
      <alignment horizontal="center" wrapText="1"/>
    </xf>
    <xf numFmtId="0" fontId="8" fillId="5" borderId="27" xfId="9" applyFont="1" applyFill="1" applyBorder="1" applyAlignment="1">
      <alignment horizontal="center" wrapText="1"/>
    </xf>
    <xf numFmtId="0" fontId="8" fillId="5" borderId="27" xfId="9" applyFont="1" applyFill="1" applyBorder="1" applyAlignment="1">
      <alignment horizontal="center" vertical="center"/>
    </xf>
    <xf numFmtId="0" fontId="31" fillId="5" borderId="29" xfId="9" applyFont="1" applyFill="1" applyBorder="1" applyAlignment="1">
      <alignment horizontal="center" vertical="center"/>
    </xf>
    <xf numFmtId="0" fontId="31" fillId="5" borderId="30" xfId="9" applyFont="1" applyFill="1" applyBorder="1" applyAlignment="1">
      <alignment horizontal="center" vertical="center"/>
    </xf>
    <xf numFmtId="0" fontId="32" fillId="5" borderId="27" xfId="9" applyFont="1" applyFill="1" applyBorder="1" applyAlignment="1">
      <alignment horizontal="center" vertical="center" wrapText="1"/>
    </xf>
    <xf numFmtId="0" fontId="8" fillId="5" borderId="28" xfId="9" applyFont="1" applyFill="1" applyBorder="1" applyAlignment="1">
      <alignment horizontal="center" vertical="center"/>
    </xf>
    <xf numFmtId="0" fontId="28" fillId="0" borderId="0" xfId="9" applyFont="1" applyAlignment="1">
      <alignment horizontal="center" wrapText="1"/>
    </xf>
    <xf numFmtId="0" fontId="28" fillId="0" borderId="0" xfId="9" applyFont="1" applyAlignment="1">
      <alignment horizontal="center" vertical="center"/>
    </xf>
    <xf numFmtId="0" fontId="29" fillId="0" borderId="0" xfId="9" applyFont="1" applyAlignment="1">
      <alignment horizontal="center" vertical="center"/>
    </xf>
    <xf numFmtId="0" fontId="33" fillId="5" borderId="29" xfId="9" applyFont="1" applyFill="1" applyBorder="1" applyAlignment="1">
      <alignment horizontal="center" vertical="center" wrapText="1"/>
    </xf>
    <xf numFmtId="0" fontId="8" fillId="5" borderId="36" xfId="9" applyFont="1" applyFill="1" applyBorder="1" applyAlignment="1">
      <alignment horizontal="center" vertical="center"/>
    </xf>
    <xf numFmtId="0" fontId="8" fillId="5" borderId="37" xfId="9" applyFont="1" applyFill="1" applyBorder="1" applyAlignment="1">
      <alignment horizontal="center" vertical="center"/>
    </xf>
    <xf numFmtId="0" fontId="8" fillId="5" borderId="38" xfId="9" applyFont="1" applyFill="1" applyBorder="1" applyAlignment="1">
      <alignment horizontal="center" vertical="center"/>
    </xf>
    <xf numFmtId="0" fontId="31" fillId="5" borderId="39" xfId="9" applyFont="1" applyFill="1" applyBorder="1" applyAlignment="1">
      <alignment horizontal="center" vertical="center"/>
    </xf>
    <xf numFmtId="0" fontId="31" fillId="5" borderId="40" xfId="9" applyFont="1" applyFill="1" applyBorder="1" applyAlignment="1">
      <alignment horizontal="center" vertical="center"/>
    </xf>
    <xf numFmtId="0" fontId="31" fillId="5" borderId="41" xfId="9" applyFont="1" applyFill="1" applyBorder="1" applyAlignment="1">
      <alignment horizontal="center" vertical="center"/>
    </xf>
  </cellXfs>
  <cellStyles count="24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3" xfId="6" xr:uid="{00000000-0005-0000-0000-000008000000}"/>
    <cellStyle name="Dziesiętny 3" xfId="7" xr:uid="{00000000-0005-0000-0000-000009000000}"/>
    <cellStyle name="Dziesiętny 4" xfId="8" xr:uid="{00000000-0005-0000-0000-00000A000000}"/>
    <cellStyle name="Hiperłącze" xfId="3" builtinId="8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5" xfId="14" xr:uid="{00000000-0005-0000-0000-000010000000}"/>
    <cellStyle name="Normalny 5 2" xfId="15" xr:uid="{00000000-0005-0000-0000-000011000000}"/>
    <cellStyle name="Normalny 6" xfId="16" xr:uid="{00000000-0005-0000-0000-000012000000}"/>
    <cellStyle name="Normalny 7" xfId="17" xr:uid="{00000000-0005-0000-0000-000013000000}"/>
    <cellStyle name="Procentowy" xfId="2" builtinId="5"/>
    <cellStyle name="Procentowy 2" xfId="18" xr:uid="{00000000-0005-0000-0000-000014000000}"/>
    <cellStyle name="Procentowy 3" xfId="19" xr:uid="{00000000-0005-0000-0000-000015000000}"/>
    <cellStyle name="Procentowy 3 2" xfId="20" xr:uid="{00000000-0005-0000-0000-000016000000}"/>
    <cellStyle name="Procentowy 4" xfId="21" xr:uid="{00000000-0005-0000-0000-000017000000}"/>
    <cellStyle name="Procentowy 4 2" xfId="22" xr:uid="{00000000-0005-0000-0000-000018000000}"/>
    <cellStyle name="Procentowy 5" xfId="23" xr:uid="{00000000-0005-0000-0000-000019000000}"/>
  </cellStyles>
  <dxfs count="63">
    <dxf>
      <font>
        <color rgb="FFFF0000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-"/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tabSelected="1" zoomScaleNormal="100" workbookViewId="0"/>
  </sheetViews>
  <sheetFormatPr defaultColWidth="9.140625" defaultRowHeight="15" x14ac:dyDescent="0.25"/>
  <cols>
    <col min="1" max="1" width="1.140625" style="3" customWidth="1"/>
    <col min="2" max="2" width="32.7109375" style="3" customWidth="1"/>
    <col min="3" max="8" width="12" style="3" customWidth="1"/>
    <col min="9" max="9" width="9.140625" style="3"/>
    <col min="10" max="10" width="26.7109375" style="3" customWidth="1"/>
    <col min="11" max="16" width="15.140625" style="3" customWidth="1"/>
    <col min="17" max="1024" width="9.140625" style="3"/>
  </cols>
  <sheetData>
    <row r="1" spans="1:256" ht="56.65" customHeight="1" x14ac:dyDescent="0.25">
      <c r="A1" s="4"/>
      <c r="B1" s="5"/>
      <c r="C1" s="6"/>
      <c r="E1" s="4"/>
      <c r="F1" s="4"/>
      <c r="G1" s="4"/>
      <c r="H1" s="7">
        <v>45510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36.75" customHeight="1" x14ac:dyDescent="0.25">
      <c r="B2" s="136" t="s">
        <v>0</v>
      </c>
      <c r="C2" s="136"/>
      <c r="D2" s="136"/>
      <c r="E2" s="136"/>
      <c r="F2" s="136"/>
      <c r="G2" s="136"/>
      <c r="H2" s="136"/>
    </row>
    <row r="3" spans="1:256" ht="27" customHeight="1" x14ac:dyDescent="0.25">
      <c r="B3" s="137"/>
      <c r="C3" s="138" t="s">
        <v>252</v>
      </c>
      <c r="D3" s="139"/>
      <c r="E3" s="140" t="s">
        <v>1</v>
      </c>
      <c r="F3" s="141" t="s">
        <v>253</v>
      </c>
      <c r="G3" s="141"/>
      <c r="H3" s="142" t="s">
        <v>2</v>
      </c>
    </row>
    <row r="4" spans="1:256" ht="27" customHeight="1" x14ac:dyDescent="0.25">
      <c r="B4" s="137"/>
      <c r="C4" s="2" t="s">
        <v>3</v>
      </c>
      <c r="D4" s="2" t="s">
        <v>4</v>
      </c>
      <c r="E4" s="140"/>
      <c r="F4" s="2" t="s">
        <v>3</v>
      </c>
      <c r="G4" s="2" t="s">
        <v>4</v>
      </c>
      <c r="H4" s="142"/>
    </row>
    <row r="5" spans="1:256" ht="22.7" customHeight="1" x14ac:dyDescent="0.25">
      <c r="B5" s="8" t="s">
        <v>5</v>
      </c>
      <c r="C5" s="98">
        <v>43142</v>
      </c>
      <c r="D5" s="99">
        <v>1</v>
      </c>
      <c r="E5" s="100">
        <v>0.18561064087061663</v>
      </c>
      <c r="F5" s="98">
        <v>320099</v>
      </c>
      <c r="G5" s="99">
        <v>1</v>
      </c>
      <c r="H5" s="100">
        <v>0.16373399451759973</v>
      </c>
    </row>
    <row r="6" spans="1:256" ht="17.25" customHeight="1" x14ac:dyDescent="0.25">
      <c r="B6" s="132" t="s">
        <v>94</v>
      </c>
      <c r="C6" s="128"/>
      <c r="D6" s="129"/>
      <c r="E6" s="130"/>
      <c r="F6" s="128"/>
      <c r="G6" s="129"/>
      <c r="H6" s="131"/>
    </row>
    <row r="7" spans="1:256" ht="22.7" customHeight="1" x14ac:dyDescent="0.25">
      <c r="B7" s="9" t="s">
        <v>6</v>
      </c>
      <c r="C7" s="101">
        <v>17254</v>
      </c>
      <c r="D7" s="102">
        <v>0.39993509804830557</v>
      </c>
      <c r="E7" s="103">
        <v>8.8580441640378593E-2</v>
      </c>
      <c r="F7" s="101">
        <v>117698</v>
      </c>
      <c r="G7" s="102">
        <v>0.36769249513431784</v>
      </c>
      <c r="H7" s="104">
        <v>-2.4273373899491024E-2</v>
      </c>
      <c r="I7" s="10"/>
    </row>
    <row r="8" spans="1:256" ht="22.7" customHeight="1" x14ac:dyDescent="0.25">
      <c r="B8" s="9" t="s">
        <v>7</v>
      </c>
      <c r="C8" s="101">
        <v>3750</v>
      </c>
      <c r="D8" s="102">
        <v>8.6922256733577494E-2</v>
      </c>
      <c r="E8" s="104">
        <v>7.820586543990804E-2</v>
      </c>
      <c r="F8" s="101">
        <v>27962</v>
      </c>
      <c r="G8" s="102">
        <v>8.7354224786706611E-2</v>
      </c>
      <c r="H8" s="104">
        <v>2.507515213725342E-2</v>
      </c>
      <c r="M8" s="11"/>
      <c r="N8" s="11"/>
      <c r="O8" s="11"/>
    </row>
    <row r="9" spans="1:256" ht="22.7" customHeight="1" x14ac:dyDescent="0.25">
      <c r="B9" s="9" t="s">
        <v>8</v>
      </c>
      <c r="C9" s="101">
        <v>1151</v>
      </c>
      <c r="D9" s="102">
        <v>2.6679338000092718E-2</v>
      </c>
      <c r="E9" s="104">
        <v>-1.7346053772766545E-3</v>
      </c>
      <c r="F9" s="101">
        <v>10012</v>
      </c>
      <c r="G9" s="102">
        <v>3.1277823423378391E-2</v>
      </c>
      <c r="H9" s="104">
        <v>3.7512953367875745E-2</v>
      </c>
      <c r="M9" s="12"/>
    </row>
    <row r="10" spans="1:256" ht="22.7" customHeight="1" x14ac:dyDescent="0.25">
      <c r="B10" s="9" t="s">
        <v>9</v>
      </c>
      <c r="C10" s="101">
        <v>1</v>
      </c>
      <c r="D10" s="102">
        <v>2.3179268462287329E-5</v>
      </c>
      <c r="E10" s="135" t="s">
        <v>254</v>
      </c>
      <c r="F10" s="101">
        <v>6</v>
      </c>
      <c r="G10" s="102">
        <v>1.874420101281166E-5</v>
      </c>
      <c r="H10" s="104">
        <v>-0.92105263157894735</v>
      </c>
      <c r="M10" s="11"/>
      <c r="N10" s="11"/>
      <c r="O10" s="11"/>
    </row>
    <row r="11" spans="1:256" ht="22.7" customHeight="1" x14ac:dyDescent="0.25">
      <c r="B11" s="9" t="s">
        <v>10</v>
      </c>
      <c r="C11" s="101">
        <v>1092</v>
      </c>
      <c r="D11" s="102">
        <v>2.5311761160817764E-2</v>
      </c>
      <c r="E11" s="104">
        <v>3.2136105860113506E-2</v>
      </c>
      <c r="F11" s="101">
        <v>8369</v>
      </c>
      <c r="G11" s="102">
        <v>2.6145036379370133E-2</v>
      </c>
      <c r="H11" s="104">
        <v>6.9247476683275799E-2</v>
      </c>
      <c r="M11" s="12"/>
    </row>
    <row r="12" spans="1:256" ht="22.7" customHeight="1" x14ac:dyDescent="0.25">
      <c r="B12" s="9" t="s">
        <v>11</v>
      </c>
      <c r="C12" s="101">
        <v>19041</v>
      </c>
      <c r="D12" s="102">
        <v>0.44135645079041308</v>
      </c>
      <c r="E12" s="104">
        <v>0.36956052650507076</v>
      </c>
      <c r="F12" s="101">
        <v>147602</v>
      </c>
      <c r="G12" s="102">
        <v>0.46111359298217114</v>
      </c>
      <c r="H12" s="104">
        <v>0.44232723577235777</v>
      </c>
    </row>
    <row r="13" spans="1:256" ht="22.7" customHeight="1" x14ac:dyDescent="0.25">
      <c r="B13" s="9" t="s">
        <v>12</v>
      </c>
      <c r="C13" s="101">
        <v>853</v>
      </c>
      <c r="D13" s="102">
        <v>1.9771915998331092E-2</v>
      </c>
      <c r="E13" s="104">
        <v>-9.830866807610994E-2</v>
      </c>
      <c r="F13" s="101">
        <v>8450</v>
      </c>
      <c r="G13" s="102">
        <v>2.639808309304309E-2</v>
      </c>
      <c r="H13" s="104">
        <v>0.16247076626771229</v>
      </c>
      <c r="M13" s="11"/>
      <c r="N13" s="11"/>
    </row>
    <row r="14" spans="1:256" ht="22.7" customHeight="1" x14ac:dyDescent="0.25">
      <c r="B14" s="8" t="s">
        <v>13</v>
      </c>
      <c r="C14" s="98">
        <v>4804</v>
      </c>
      <c r="D14" s="99">
        <v>1</v>
      </c>
      <c r="E14" s="105">
        <v>-9.9362579677540253E-2</v>
      </c>
      <c r="F14" s="98">
        <v>37689</v>
      </c>
      <c r="G14" s="99">
        <v>1</v>
      </c>
      <c r="H14" s="105">
        <v>2.2046859746176484E-2</v>
      </c>
      <c r="M14" s="11"/>
      <c r="N14" s="11"/>
    </row>
    <row r="15" spans="1:256" ht="17.25" customHeight="1" x14ac:dyDescent="0.25">
      <c r="B15" s="132" t="s">
        <v>94</v>
      </c>
      <c r="C15" s="128"/>
      <c r="D15" s="129"/>
      <c r="E15" s="130"/>
      <c r="F15" s="128"/>
      <c r="G15" s="129"/>
      <c r="H15" s="131"/>
    </row>
    <row r="16" spans="1:256" ht="22.7" customHeight="1" x14ac:dyDescent="0.25">
      <c r="B16" s="9" t="s">
        <v>7</v>
      </c>
      <c r="C16" s="101">
        <v>4364</v>
      </c>
      <c r="D16" s="102">
        <v>0.90840965861781853</v>
      </c>
      <c r="E16" s="104">
        <v>-8.4347461183382322E-2</v>
      </c>
      <c r="F16" s="101">
        <v>34171</v>
      </c>
      <c r="G16" s="102">
        <v>0.90665711480803413</v>
      </c>
      <c r="H16" s="104">
        <v>3.2262936893937111E-2</v>
      </c>
      <c r="M16" s="13"/>
      <c r="N16" s="11"/>
    </row>
    <row r="17" spans="2:15" ht="22.7" customHeight="1" x14ac:dyDescent="0.25">
      <c r="B17" s="9" t="s">
        <v>6</v>
      </c>
      <c r="C17" s="101">
        <v>257</v>
      </c>
      <c r="D17" s="102">
        <v>5.3497085761865112E-2</v>
      </c>
      <c r="E17" s="104">
        <v>0</v>
      </c>
      <c r="F17" s="101">
        <v>2321</v>
      </c>
      <c r="G17" s="102">
        <v>6.1582955238929128E-2</v>
      </c>
      <c r="H17" s="104">
        <v>6.7617295308187719E-2</v>
      </c>
      <c r="I17" s="10"/>
    </row>
    <row r="18" spans="2:15" ht="22.7" customHeight="1" x14ac:dyDescent="0.25">
      <c r="B18" s="9" t="s">
        <v>8</v>
      </c>
      <c r="C18" s="101">
        <v>155</v>
      </c>
      <c r="D18" s="102">
        <v>3.2264779350541214E-2</v>
      </c>
      <c r="E18" s="104">
        <v>-0.48675496688741726</v>
      </c>
      <c r="F18" s="101">
        <v>1004</v>
      </c>
      <c r="G18" s="102">
        <v>2.6639072408395022E-2</v>
      </c>
      <c r="H18" s="104">
        <v>-0.32481506388702086</v>
      </c>
      <c r="M18" s="11"/>
      <c r="N18" s="11"/>
      <c r="O18" s="11"/>
    </row>
    <row r="19" spans="2:15" ht="22.7" customHeight="1" x14ac:dyDescent="0.25">
      <c r="B19" s="9" t="s">
        <v>14</v>
      </c>
      <c r="C19" s="101">
        <v>20</v>
      </c>
      <c r="D19" s="102">
        <v>4.163197335553705E-3</v>
      </c>
      <c r="E19" s="104">
        <v>19</v>
      </c>
      <c r="F19" s="101">
        <v>91</v>
      </c>
      <c r="G19" s="102">
        <v>2.4144975987688715E-3</v>
      </c>
      <c r="H19" s="104">
        <v>2.7916666666666665</v>
      </c>
      <c r="M19" s="12"/>
    </row>
    <row r="20" spans="2:15" ht="22.7" customHeight="1" x14ac:dyDescent="0.25">
      <c r="B20" s="9" t="s">
        <v>232</v>
      </c>
      <c r="C20" s="101">
        <v>2</v>
      </c>
      <c r="D20" s="102">
        <v>4.1631973355537054E-4</v>
      </c>
      <c r="E20" s="104">
        <v>-0.6</v>
      </c>
      <c r="F20" s="101">
        <v>6</v>
      </c>
      <c r="G20" s="102">
        <v>1.5919764387487066E-4</v>
      </c>
      <c r="H20" s="104">
        <v>-0.83333333333333337</v>
      </c>
      <c r="M20" s="11"/>
    </row>
    <row r="21" spans="2:15" ht="22.7" customHeight="1" x14ac:dyDescent="0.25">
      <c r="B21" s="8" t="s">
        <v>15</v>
      </c>
      <c r="C21" s="98">
        <v>1988</v>
      </c>
      <c r="D21" s="99">
        <v>1</v>
      </c>
      <c r="E21" s="100">
        <v>-0.35600907029478457</v>
      </c>
      <c r="F21" s="98">
        <v>17528</v>
      </c>
      <c r="G21" s="99">
        <v>1</v>
      </c>
      <c r="H21" s="100">
        <v>-0.14082643007695705</v>
      </c>
    </row>
    <row r="22" spans="2:15" ht="17.25" customHeight="1" x14ac:dyDescent="0.25">
      <c r="B22" s="132" t="s">
        <v>94</v>
      </c>
      <c r="C22" s="128"/>
      <c r="D22" s="129"/>
      <c r="E22" s="130"/>
      <c r="F22" s="128"/>
      <c r="G22" s="129"/>
      <c r="H22" s="131"/>
    </row>
    <row r="23" spans="2:15" ht="22.7" customHeight="1" x14ac:dyDescent="0.25">
      <c r="B23" s="9" t="s">
        <v>7</v>
      </c>
      <c r="C23" s="101">
        <v>1957</v>
      </c>
      <c r="D23" s="102">
        <v>0.98440643863179078</v>
      </c>
      <c r="E23" s="104">
        <v>-0.35836065573770493</v>
      </c>
      <c r="F23" s="101">
        <v>17365</v>
      </c>
      <c r="G23" s="102">
        <v>0.99070059333637606</v>
      </c>
      <c r="H23" s="104">
        <v>-0.13787111508291128</v>
      </c>
      <c r="M23" s="11"/>
    </row>
    <row r="24" spans="2:15" ht="22.7" customHeight="1" x14ac:dyDescent="0.25">
      <c r="B24" s="9" t="s">
        <v>16</v>
      </c>
      <c r="C24" s="101">
        <v>9</v>
      </c>
      <c r="D24" s="102">
        <v>4.5271629778672034E-3</v>
      </c>
      <c r="E24" s="104">
        <v>8</v>
      </c>
      <c r="F24" s="101">
        <v>66</v>
      </c>
      <c r="G24" s="102">
        <v>3.7654039251483343E-3</v>
      </c>
      <c r="H24" s="104">
        <v>0.32000000000000006</v>
      </c>
    </row>
    <row r="25" spans="2:15" ht="22.7" customHeight="1" x14ac:dyDescent="0.25">
      <c r="B25" s="9" t="s">
        <v>17</v>
      </c>
      <c r="C25" s="101">
        <v>6</v>
      </c>
      <c r="D25" s="102">
        <v>3.0659172202350538E-3</v>
      </c>
      <c r="E25" s="104">
        <v>-0.82857142857142851</v>
      </c>
      <c r="F25" s="101">
        <v>74</v>
      </c>
      <c r="G25" s="102">
        <v>4.2218165221360113E-3</v>
      </c>
      <c r="H25" s="104">
        <v>-0.63366336633663367</v>
      </c>
      <c r="I25" s="10"/>
    </row>
    <row r="26" spans="2:15" ht="22.7" customHeight="1" x14ac:dyDescent="0.25">
      <c r="B26" s="8" t="s">
        <v>230</v>
      </c>
      <c r="C26" s="98">
        <v>1929</v>
      </c>
      <c r="D26" s="99">
        <v>1</v>
      </c>
      <c r="E26" s="100">
        <v>-0.36857610474631752</v>
      </c>
      <c r="F26" s="98">
        <v>17180</v>
      </c>
      <c r="G26" s="99">
        <v>1</v>
      </c>
      <c r="H26" s="100">
        <v>-0.14297116631746987</v>
      </c>
    </row>
    <row r="27" spans="2:15" ht="17.25" customHeight="1" x14ac:dyDescent="0.25">
      <c r="B27" s="132" t="s">
        <v>94</v>
      </c>
      <c r="C27" s="128"/>
      <c r="D27" s="129"/>
      <c r="E27" s="130"/>
      <c r="F27" s="128"/>
      <c r="G27" s="129"/>
      <c r="H27" s="131"/>
    </row>
    <row r="28" spans="2:15" ht="22.7" customHeight="1" x14ac:dyDescent="0.25">
      <c r="B28" s="9" t="s">
        <v>7</v>
      </c>
      <c r="C28" s="101">
        <v>1903</v>
      </c>
      <c r="D28" s="102">
        <v>0.98652151373768793</v>
      </c>
      <c r="E28" s="104">
        <v>-0.36944996686547382</v>
      </c>
      <c r="F28" s="101">
        <v>17038</v>
      </c>
      <c r="G28" s="102">
        <v>0.99173457508731078</v>
      </c>
      <c r="H28" s="104">
        <v>-0.14045000504489957</v>
      </c>
    </row>
    <row r="29" spans="2:15" ht="22.7" customHeight="1" x14ac:dyDescent="0.25">
      <c r="B29" s="9" t="s">
        <v>16</v>
      </c>
      <c r="C29" s="101">
        <v>4</v>
      </c>
      <c r="D29" s="102">
        <v>2.0736132711249352E-3</v>
      </c>
      <c r="E29" s="104">
        <v>3</v>
      </c>
      <c r="F29" s="101">
        <v>47</v>
      </c>
      <c r="G29" s="102">
        <v>2.7357392316647265E-3</v>
      </c>
      <c r="H29" s="104">
        <v>2.1333333333333333</v>
      </c>
    </row>
    <row r="30" spans="2:15" ht="22.7" customHeight="1" x14ac:dyDescent="0.25">
      <c r="B30" s="9" t="s">
        <v>17</v>
      </c>
      <c r="C30" s="101">
        <v>6</v>
      </c>
      <c r="D30" s="102">
        <v>3.1104199066874028E-3</v>
      </c>
      <c r="E30" s="104">
        <v>-0.82857142857142851</v>
      </c>
      <c r="F30" s="101">
        <v>74</v>
      </c>
      <c r="G30" s="102">
        <v>4.307334109429569E-3</v>
      </c>
      <c r="H30" s="104">
        <v>-0.63366336633663367</v>
      </c>
    </row>
    <row r="31" spans="2:15" ht="22.7" customHeight="1" x14ac:dyDescent="0.25">
      <c r="B31" s="8" t="s">
        <v>18</v>
      </c>
      <c r="C31" s="98">
        <v>178</v>
      </c>
      <c r="D31" s="99">
        <v>1</v>
      </c>
      <c r="E31" s="100">
        <v>0.18666666666666676</v>
      </c>
      <c r="F31" s="98">
        <v>1285</v>
      </c>
      <c r="G31" s="99">
        <v>1</v>
      </c>
      <c r="H31" s="100">
        <v>0.46022727272727271</v>
      </c>
      <c r="I31" s="10"/>
    </row>
    <row r="32" spans="2:15" ht="17.25" customHeight="1" x14ac:dyDescent="0.25">
      <c r="B32" s="132" t="s">
        <v>94</v>
      </c>
      <c r="C32" s="128"/>
      <c r="D32" s="129"/>
      <c r="E32" s="130"/>
      <c r="F32" s="128"/>
      <c r="G32" s="129"/>
      <c r="H32" s="131"/>
    </row>
    <row r="33" spans="2:9" ht="22.7" customHeight="1" x14ac:dyDescent="0.25">
      <c r="B33" s="9" t="s">
        <v>7</v>
      </c>
      <c r="C33" s="101">
        <v>163</v>
      </c>
      <c r="D33" s="102">
        <v>0.9157303370786517</v>
      </c>
      <c r="E33" s="104">
        <v>0.62999999999999989</v>
      </c>
      <c r="F33" s="101">
        <v>1119</v>
      </c>
      <c r="G33" s="102">
        <v>0.87081712062256811</v>
      </c>
      <c r="H33" s="104">
        <v>0.7321981424148607</v>
      </c>
    </row>
    <row r="34" spans="2:9" ht="22.7" customHeight="1" x14ac:dyDescent="0.25">
      <c r="B34" s="9" t="s">
        <v>16</v>
      </c>
      <c r="C34" s="101">
        <v>13</v>
      </c>
      <c r="D34" s="102">
        <v>7.3033707865168537E-2</v>
      </c>
      <c r="E34" s="104">
        <v>-0.67500000000000004</v>
      </c>
      <c r="F34" s="101">
        <v>122</v>
      </c>
      <c r="G34" s="102">
        <v>9.4941634241245132E-2</v>
      </c>
      <c r="H34" s="104">
        <v>-2.4000000000000021E-2</v>
      </c>
    </row>
    <row r="35" spans="2:9" ht="22.7" customHeight="1" x14ac:dyDescent="0.25">
      <c r="B35" s="9" t="s">
        <v>19</v>
      </c>
      <c r="C35" s="101">
        <v>0</v>
      </c>
      <c r="D35" s="102">
        <v>0</v>
      </c>
      <c r="E35" s="135" t="s">
        <v>254</v>
      </c>
      <c r="F35" s="101">
        <v>10</v>
      </c>
      <c r="G35" s="102">
        <v>7.7821011673151752E-3</v>
      </c>
      <c r="H35" s="135" t="s">
        <v>254</v>
      </c>
    </row>
    <row r="36" spans="2:9" ht="22.7" customHeight="1" x14ac:dyDescent="0.25">
      <c r="B36" s="9" t="s">
        <v>20</v>
      </c>
      <c r="C36" s="101">
        <v>0</v>
      </c>
      <c r="D36" s="102">
        <v>0</v>
      </c>
      <c r="E36" s="104">
        <v>-1</v>
      </c>
      <c r="F36" s="101">
        <v>18</v>
      </c>
      <c r="G36" s="102">
        <v>1.4007782101167316E-2</v>
      </c>
      <c r="H36" s="104">
        <v>-0.6785714285714286</v>
      </c>
    </row>
    <row r="37" spans="2:9" ht="22.7" customHeight="1" x14ac:dyDescent="0.25">
      <c r="B37" s="9" t="s">
        <v>17</v>
      </c>
      <c r="C37" s="101">
        <v>0</v>
      </c>
      <c r="D37" s="102">
        <v>0</v>
      </c>
      <c r="E37" s="104">
        <v>-1</v>
      </c>
      <c r="F37" s="101">
        <v>12</v>
      </c>
      <c r="G37" s="102">
        <v>9.3385214007782099E-3</v>
      </c>
      <c r="H37" s="104">
        <v>-0.77358490566037741</v>
      </c>
      <c r="I37" s="10"/>
    </row>
    <row r="38" spans="2:9" ht="22.7" customHeight="1" x14ac:dyDescent="0.25">
      <c r="B38" s="8" t="s">
        <v>21</v>
      </c>
      <c r="C38" s="98">
        <v>4380</v>
      </c>
      <c r="D38" s="99">
        <v>1</v>
      </c>
      <c r="E38" s="100">
        <v>0.48524923702950162</v>
      </c>
      <c r="F38" s="98">
        <v>26567</v>
      </c>
      <c r="G38" s="99">
        <v>1</v>
      </c>
      <c r="H38" s="100">
        <v>0.37141234771835641</v>
      </c>
    </row>
    <row r="39" spans="2:9" ht="17.25" customHeight="1" x14ac:dyDescent="0.25">
      <c r="B39" s="132" t="s">
        <v>94</v>
      </c>
      <c r="C39" s="128"/>
      <c r="D39" s="129"/>
      <c r="E39" s="130"/>
      <c r="F39" s="128"/>
      <c r="G39" s="129"/>
      <c r="H39" s="131"/>
    </row>
    <row r="40" spans="2:9" ht="22.7" customHeight="1" x14ac:dyDescent="0.25">
      <c r="B40" s="9" t="s">
        <v>6</v>
      </c>
      <c r="C40" s="101">
        <v>4332</v>
      </c>
      <c r="D40" s="102">
        <v>0.989041095890411</v>
      </c>
      <c r="E40" s="104">
        <v>0.4963730569948186</v>
      </c>
      <c r="F40" s="101">
        <v>26247</v>
      </c>
      <c r="G40" s="102">
        <v>0.98795498174426921</v>
      </c>
      <c r="H40" s="104">
        <v>0.38163920619045122</v>
      </c>
    </row>
    <row r="41" spans="2:9" ht="22.7" customHeight="1" x14ac:dyDescent="0.25">
      <c r="B41" s="9" t="s">
        <v>16</v>
      </c>
      <c r="C41" s="101">
        <v>45</v>
      </c>
      <c r="D41" s="102">
        <v>1.0273972602739725E-2</v>
      </c>
      <c r="E41" s="104">
        <v>-9.9999999999999978E-2</v>
      </c>
      <c r="F41" s="101">
        <v>293</v>
      </c>
      <c r="G41" s="102">
        <v>1.1028719840403508E-2</v>
      </c>
      <c r="H41" s="104">
        <v>-0.13569321533923306</v>
      </c>
    </row>
    <row r="42" spans="2:9" ht="22.7" customHeight="1" x14ac:dyDescent="0.25">
      <c r="B42" s="8" t="s">
        <v>22</v>
      </c>
      <c r="C42" s="98">
        <v>1808</v>
      </c>
      <c r="D42" s="99">
        <v>1</v>
      </c>
      <c r="E42" s="106">
        <v>0.42474389282899927</v>
      </c>
      <c r="F42" s="98">
        <v>8785</v>
      </c>
      <c r="G42" s="99">
        <v>1</v>
      </c>
      <c r="H42" s="106">
        <v>0.27559169449687815</v>
      </c>
    </row>
    <row r="43" spans="2:9" ht="17.25" customHeight="1" x14ac:dyDescent="0.25">
      <c r="B43" s="132" t="s">
        <v>94</v>
      </c>
      <c r="C43" s="128"/>
      <c r="D43" s="129"/>
      <c r="E43" s="130"/>
      <c r="F43" s="128"/>
      <c r="G43" s="129"/>
      <c r="H43" s="131"/>
    </row>
    <row r="44" spans="2:9" ht="22.7" customHeight="1" x14ac:dyDescent="0.25">
      <c r="B44" s="9" t="s">
        <v>6</v>
      </c>
      <c r="C44" s="101">
        <v>1467</v>
      </c>
      <c r="D44" s="102">
        <v>0.81139380530973448</v>
      </c>
      <c r="E44" s="104">
        <v>0.44674556213017746</v>
      </c>
      <c r="F44" s="101">
        <v>7107</v>
      </c>
      <c r="G44" s="102">
        <v>0.80899260102447357</v>
      </c>
      <c r="H44" s="104">
        <v>0.27640086206896552</v>
      </c>
    </row>
    <row r="45" spans="2:9" ht="22.7" customHeight="1" x14ac:dyDescent="0.25">
      <c r="B45" s="9" t="s">
        <v>16</v>
      </c>
      <c r="C45" s="101">
        <v>338</v>
      </c>
      <c r="D45" s="102">
        <v>0.18694690265486727</v>
      </c>
      <c r="E45" s="104">
        <v>0.32549019607843133</v>
      </c>
      <c r="F45" s="101">
        <v>1669</v>
      </c>
      <c r="G45" s="102">
        <v>0.18998292544109277</v>
      </c>
      <c r="H45" s="104">
        <v>0.26631259484066772</v>
      </c>
    </row>
    <row r="46" spans="2:9" ht="13.5" customHeight="1" x14ac:dyDescent="0.25">
      <c r="B46" s="14" t="s">
        <v>23</v>
      </c>
      <c r="I46" s="10"/>
    </row>
    <row r="47" spans="2:9" ht="23.45" customHeight="1" x14ac:dyDescent="0.25">
      <c r="C47" s="11"/>
    </row>
    <row r="48" spans="2:9" ht="23.45" customHeight="1" x14ac:dyDescent="0.25"/>
    <row r="49" spans="9:9" ht="26.25" customHeight="1" x14ac:dyDescent="0.25"/>
    <row r="50" spans="9:9" ht="13.5" customHeight="1" x14ac:dyDescent="0.25">
      <c r="I50" s="10"/>
    </row>
    <row r="51" spans="9:9" ht="23.45" customHeight="1" x14ac:dyDescent="0.25"/>
    <row r="52" spans="9:9" ht="26.45" customHeight="1" x14ac:dyDescent="0.25"/>
  </sheetData>
  <mergeCells count="6">
    <mergeCell ref="B2:H2"/>
    <mergeCell ref="B3:B4"/>
    <mergeCell ref="C3:D3"/>
    <mergeCell ref="E3:E4"/>
    <mergeCell ref="F3:G3"/>
    <mergeCell ref="H3:H4"/>
  </mergeCells>
  <conditionalFormatting sqref="E1:E2 H1:H2 E5:E1048576 H5:H1048576">
    <cfRule type="cellIs" dxfId="62" priority="1" operator="greaterThanOrEqual">
      <formula>0</formula>
    </cfRule>
    <cfRule type="cellIs" dxfId="61" priority="2" operator="lessThan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zoomScale="90" zoomScaleNormal="90" zoomScaleSheetLayoutView="85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5" t="s">
        <v>63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4" spans="2:16" ht="18.75" x14ac:dyDescent="0.25">
      <c r="B4" s="146" t="s">
        <v>24</v>
      </c>
      <c r="C4" s="146"/>
      <c r="D4" s="146"/>
      <c r="E4" s="146"/>
      <c r="F4" s="146"/>
      <c r="G4" s="146"/>
      <c r="H4" s="146"/>
      <c r="I4" s="15"/>
      <c r="J4" s="146" t="s">
        <v>25</v>
      </c>
      <c r="K4" s="146"/>
      <c r="L4" s="146"/>
      <c r="M4" s="146"/>
      <c r="N4" s="146"/>
      <c r="O4" s="146"/>
      <c r="P4" s="146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51" t="s">
        <v>26</v>
      </c>
      <c r="C6" s="151" t="s">
        <v>27</v>
      </c>
      <c r="D6" s="152" t="s">
        <v>256</v>
      </c>
      <c r="E6" s="152"/>
      <c r="F6" s="152"/>
      <c r="G6" s="152"/>
      <c r="H6" s="152"/>
      <c r="J6" s="158" t="s">
        <v>26</v>
      </c>
      <c r="K6" s="158" t="s">
        <v>28</v>
      </c>
      <c r="L6" s="159" t="str">
        <f>$D$6</f>
        <v>Rok narastająco Styczeń - Lipiec</v>
      </c>
      <c r="M6" s="159"/>
      <c r="N6" s="159"/>
      <c r="O6" s="159"/>
      <c r="P6" s="159"/>
    </row>
    <row r="7" spans="2:16" ht="20.100000000000001" customHeight="1" x14ac:dyDescent="0.25">
      <c r="B7" s="151"/>
      <c r="C7" s="151"/>
      <c r="D7" s="153">
        <v>2024</v>
      </c>
      <c r="E7" s="153"/>
      <c r="F7" s="153">
        <v>2023</v>
      </c>
      <c r="G7" s="153"/>
      <c r="H7" s="151" t="s">
        <v>29</v>
      </c>
      <c r="J7" s="158"/>
      <c r="K7" s="158"/>
      <c r="L7" s="160">
        <f>$D$7</f>
        <v>2024</v>
      </c>
      <c r="M7" s="160"/>
      <c r="N7" s="160">
        <f>$F$7</f>
        <v>2023</v>
      </c>
      <c r="O7" s="160"/>
      <c r="P7" s="158" t="s">
        <v>2</v>
      </c>
    </row>
    <row r="8" spans="2:16" ht="20.100000000000001" customHeight="1" x14ac:dyDescent="0.25">
      <c r="B8" s="151"/>
      <c r="C8" s="151"/>
      <c r="D8" s="1" t="s">
        <v>30</v>
      </c>
      <c r="E8" s="18" t="s">
        <v>31</v>
      </c>
      <c r="F8" s="1" t="s">
        <v>30</v>
      </c>
      <c r="G8" s="18" t="s">
        <v>31</v>
      </c>
      <c r="H8" s="151"/>
      <c r="J8" s="158"/>
      <c r="K8" s="158"/>
      <c r="L8" s="1" t="s">
        <v>30</v>
      </c>
      <c r="M8" s="19" t="s">
        <v>31</v>
      </c>
      <c r="N8" s="1" t="s">
        <v>30</v>
      </c>
      <c r="O8" s="19" t="s">
        <v>31</v>
      </c>
      <c r="P8" s="158"/>
    </row>
    <row r="9" spans="2:16" ht="22.7" customHeight="1" x14ac:dyDescent="0.25">
      <c r="B9" s="20">
        <v>1</v>
      </c>
      <c r="C9" s="21" t="s">
        <v>32</v>
      </c>
      <c r="D9" s="107">
        <v>2897</v>
      </c>
      <c r="E9" s="108">
        <v>0.28935277666799841</v>
      </c>
      <c r="F9" s="107">
        <v>2519</v>
      </c>
      <c r="G9" s="108">
        <v>0.26103626943005181</v>
      </c>
      <c r="H9" s="108">
        <v>0.15005954743946015</v>
      </c>
      <c r="J9" s="20">
        <v>1</v>
      </c>
      <c r="K9" s="21" t="s">
        <v>220</v>
      </c>
      <c r="L9" s="107">
        <v>1528</v>
      </c>
      <c r="M9" s="108">
        <v>0.15261685976827807</v>
      </c>
      <c r="N9" s="107">
        <v>1408</v>
      </c>
      <c r="O9" s="108">
        <v>0.14590673575129534</v>
      </c>
      <c r="P9" s="108">
        <v>8.5227272727272707E-2</v>
      </c>
    </row>
    <row r="10" spans="2:16" ht="22.7" customHeight="1" x14ac:dyDescent="0.25">
      <c r="B10" s="22">
        <v>2</v>
      </c>
      <c r="C10" s="23" t="s">
        <v>52</v>
      </c>
      <c r="D10" s="109">
        <v>976</v>
      </c>
      <c r="E10" s="110">
        <v>9.7483020375549345E-2</v>
      </c>
      <c r="F10" s="109">
        <v>239</v>
      </c>
      <c r="G10" s="110">
        <v>2.4766839378238342E-2</v>
      </c>
      <c r="H10" s="110">
        <v>3.0836820083682008</v>
      </c>
      <c r="J10" s="22">
        <v>2</v>
      </c>
      <c r="K10" s="23" t="s">
        <v>239</v>
      </c>
      <c r="L10" s="109">
        <v>1336</v>
      </c>
      <c r="M10" s="110">
        <v>0.13343987215341591</v>
      </c>
      <c r="N10" s="109">
        <v>895</v>
      </c>
      <c r="O10" s="110">
        <v>9.2746113989637308E-2</v>
      </c>
      <c r="P10" s="110">
        <v>0.49273743016759775</v>
      </c>
    </row>
    <row r="11" spans="2:16" ht="22.7" customHeight="1" x14ac:dyDescent="0.25">
      <c r="B11" s="20">
        <v>3</v>
      </c>
      <c r="C11" s="21" t="s">
        <v>35</v>
      </c>
      <c r="D11" s="107">
        <v>867</v>
      </c>
      <c r="E11" s="108">
        <v>8.6596084698361969E-2</v>
      </c>
      <c r="F11" s="107">
        <v>684</v>
      </c>
      <c r="G11" s="108">
        <v>7.0880829015544045E-2</v>
      </c>
      <c r="H11" s="108">
        <v>0.26754385964912286</v>
      </c>
      <c r="J11" s="20">
        <v>3</v>
      </c>
      <c r="K11" s="21" t="s">
        <v>236</v>
      </c>
      <c r="L11" s="107">
        <v>832</v>
      </c>
      <c r="M11" s="108">
        <v>8.3100279664402713E-2</v>
      </c>
      <c r="N11" s="107">
        <v>0</v>
      </c>
      <c r="O11" s="108">
        <v>0</v>
      </c>
      <c r="P11" s="108" t="s">
        <v>221</v>
      </c>
    </row>
    <row r="12" spans="2:16" ht="22.7" customHeight="1" x14ac:dyDescent="0.25">
      <c r="B12" s="22">
        <v>4</v>
      </c>
      <c r="C12" s="23" t="s">
        <v>37</v>
      </c>
      <c r="D12" s="109">
        <v>689</v>
      </c>
      <c r="E12" s="110">
        <v>6.8817419097083499E-2</v>
      </c>
      <c r="F12" s="109">
        <v>554</v>
      </c>
      <c r="G12" s="110">
        <v>5.7409326424870469E-2</v>
      </c>
      <c r="H12" s="110">
        <v>0.24368231046931399</v>
      </c>
      <c r="J12" s="22">
        <v>4</v>
      </c>
      <c r="K12" s="23" t="s">
        <v>242</v>
      </c>
      <c r="L12" s="109">
        <v>442</v>
      </c>
      <c r="M12" s="110">
        <v>4.4147023571713941E-2</v>
      </c>
      <c r="N12" s="109">
        <v>471</v>
      </c>
      <c r="O12" s="110">
        <v>4.8808290155440415E-2</v>
      </c>
      <c r="P12" s="110">
        <v>-6.1571125265392768E-2</v>
      </c>
    </row>
    <row r="13" spans="2:16" ht="22.7" customHeight="1" x14ac:dyDescent="0.25">
      <c r="B13" s="20">
        <v>5</v>
      </c>
      <c r="C13" s="21" t="s">
        <v>36</v>
      </c>
      <c r="D13" s="107">
        <v>631</v>
      </c>
      <c r="E13" s="108">
        <v>6.3024370755093886E-2</v>
      </c>
      <c r="F13" s="107">
        <v>698</v>
      </c>
      <c r="G13" s="108">
        <v>7.2331606217616584E-2</v>
      </c>
      <c r="H13" s="108">
        <v>-9.5988538681948454E-2</v>
      </c>
      <c r="J13" s="20">
        <v>5</v>
      </c>
      <c r="K13" s="21" t="s">
        <v>249</v>
      </c>
      <c r="L13" s="107">
        <v>300</v>
      </c>
      <c r="M13" s="108">
        <v>2.9964043148222132E-2</v>
      </c>
      <c r="N13" s="107">
        <v>0</v>
      </c>
      <c r="O13" s="108">
        <v>0</v>
      </c>
      <c r="P13" s="108" t="s">
        <v>221</v>
      </c>
    </row>
    <row r="14" spans="2:16" ht="22.7" customHeight="1" x14ac:dyDescent="0.25">
      <c r="B14" s="22">
        <v>6</v>
      </c>
      <c r="C14" s="23" t="s">
        <v>33</v>
      </c>
      <c r="D14" s="109">
        <v>611</v>
      </c>
      <c r="E14" s="110">
        <v>6.1026767878545746E-2</v>
      </c>
      <c r="F14" s="109">
        <v>844</v>
      </c>
      <c r="G14" s="110">
        <v>8.7461139896373052E-2</v>
      </c>
      <c r="H14" s="110">
        <v>-0.27606635071090047</v>
      </c>
      <c r="J14" s="22">
        <v>6</v>
      </c>
      <c r="K14" s="134" t="s">
        <v>246</v>
      </c>
      <c r="L14" s="109">
        <v>293</v>
      </c>
      <c r="M14" s="110">
        <v>2.9264882141430283E-2</v>
      </c>
      <c r="N14" s="109">
        <v>304</v>
      </c>
      <c r="O14" s="110">
        <v>3.150259067357513E-2</v>
      </c>
      <c r="P14" s="110">
        <v>-3.6184210526315819E-2</v>
      </c>
    </row>
    <row r="15" spans="2:16" ht="22.7" customHeight="1" x14ac:dyDescent="0.25">
      <c r="B15" s="20">
        <v>7</v>
      </c>
      <c r="C15" s="21" t="s">
        <v>34</v>
      </c>
      <c r="D15" s="107">
        <v>516</v>
      </c>
      <c r="E15" s="108">
        <v>5.1538154214942067E-2</v>
      </c>
      <c r="F15" s="107">
        <v>948</v>
      </c>
      <c r="G15" s="108">
        <v>9.8238341968911916E-2</v>
      </c>
      <c r="H15" s="108">
        <v>-0.45569620253164556</v>
      </c>
      <c r="J15" s="20">
        <v>7</v>
      </c>
      <c r="K15" s="21" t="s">
        <v>250</v>
      </c>
      <c r="L15" s="107">
        <v>265</v>
      </c>
      <c r="M15" s="108">
        <v>2.6468238114262885E-2</v>
      </c>
      <c r="N15" s="107">
        <v>203</v>
      </c>
      <c r="O15" s="108">
        <v>2.1036269430051813E-2</v>
      </c>
      <c r="P15" s="108">
        <v>0.30541871921182273</v>
      </c>
    </row>
    <row r="16" spans="2:16" ht="22.7" customHeight="1" x14ac:dyDescent="0.25">
      <c r="B16" s="22">
        <v>8</v>
      </c>
      <c r="C16" s="23" t="s">
        <v>40</v>
      </c>
      <c r="D16" s="109">
        <v>351</v>
      </c>
      <c r="E16" s="110">
        <v>3.5057930483419895E-2</v>
      </c>
      <c r="F16" s="109">
        <v>271</v>
      </c>
      <c r="G16" s="110">
        <v>2.8082901554404145E-2</v>
      </c>
      <c r="H16" s="110">
        <v>0.29520295202952029</v>
      </c>
      <c r="J16" s="22">
        <v>8</v>
      </c>
      <c r="K16" s="23" t="s">
        <v>247</v>
      </c>
      <c r="L16" s="109">
        <v>259</v>
      </c>
      <c r="M16" s="110">
        <v>2.5868957251298442E-2</v>
      </c>
      <c r="N16" s="109">
        <v>499</v>
      </c>
      <c r="O16" s="110">
        <v>5.1709844559585494E-2</v>
      </c>
      <c r="P16" s="110">
        <v>-0.48096192384769543</v>
      </c>
    </row>
    <row r="17" spans="2:16" ht="22.7" customHeight="1" x14ac:dyDescent="0.25">
      <c r="B17" s="20">
        <v>9</v>
      </c>
      <c r="C17" s="21" t="s">
        <v>255</v>
      </c>
      <c r="D17" s="107">
        <v>300</v>
      </c>
      <c r="E17" s="108">
        <v>2.9964043148222132E-2</v>
      </c>
      <c r="F17" s="107">
        <v>0</v>
      </c>
      <c r="G17" s="108">
        <v>0</v>
      </c>
      <c r="H17" s="108" t="s">
        <v>221</v>
      </c>
      <c r="J17" s="20">
        <v>9</v>
      </c>
      <c r="K17" s="21" t="s">
        <v>237</v>
      </c>
      <c r="L17" s="107">
        <v>232</v>
      </c>
      <c r="M17" s="108">
        <v>2.3172193367958449E-2</v>
      </c>
      <c r="N17" s="107">
        <v>148</v>
      </c>
      <c r="O17" s="108">
        <v>1.533678756476684E-2</v>
      </c>
      <c r="P17" s="108">
        <v>0.56756756756756754</v>
      </c>
    </row>
    <row r="18" spans="2:16" ht="22.7" customHeight="1" x14ac:dyDescent="0.25">
      <c r="B18" s="22">
        <v>10</v>
      </c>
      <c r="C18" s="23" t="s">
        <v>53</v>
      </c>
      <c r="D18" s="109">
        <v>289</v>
      </c>
      <c r="E18" s="110">
        <v>2.8865361566120656E-2</v>
      </c>
      <c r="F18" s="109">
        <v>238</v>
      </c>
      <c r="G18" s="110">
        <v>2.4663212435233162E-2</v>
      </c>
      <c r="H18" s="110">
        <v>0.21428571428571419</v>
      </c>
      <c r="J18" s="22">
        <v>10</v>
      </c>
      <c r="K18" s="134" t="s">
        <v>235</v>
      </c>
      <c r="L18" s="109">
        <v>210</v>
      </c>
      <c r="M18" s="110">
        <v>2.0974830203755495E-2</v>
      </c>
      <c r="N18" s="109">
        <v>153</v>
      </c>
      <c r="O18" s="110">
        <v>1.5854922279792745E-2</v>
      </c>
      <c r="P18" s="110">
        <v>0.37254901960784315</v>
      </c>
    </row>
    <row r="19" spans="2:16" ht="22.7" customHeight="1" x14ac:dyDescent="0.25">
      <c r="B19" s="143" t="s">
        <v>42</v>
      </c>
      <c r="C19" s="143"/>
      <c r="D19" s="111">
        <v>8127</v>
      </c>
      <c r="E19" s="112">
        <v>0.81172592888533757</v>
      </c>
      <c r="F19" s="111">
        <v>6995</v>
      </c>
      <c r="G19" s="112">
        <v>0.72487046632124352</v>
      </c>
      <c r="H19" s="112">
        <v>0.16182987848463193</v>
      </c>
      <c r="J19" s="143" t="s">
        <v>43</v>
      </c>
      <c r="K19" s="143"/>
      <c r="L19" s="111">
        <v>5697</v>
      </c>
      <c r="M19" s="112">
        <v>0.56901717938473828</v>
      </c>
      <c r="N19" s="111">
        <v>4081</v>
      </c>
      <c r="O19" s="112">
        <v>0.42290155440414506</v>
      </c>
      <c r="P19" s="112">
        <v>0.3959813771134526</v>
      </c>
    </row>
    <row r="20" spans="2:16" ht="22.7" customHeight="1" x14ac:dyDescent="0.25">
      <c r="B20" s="143" t="s">
        <v>44</v>
      </c>
      <c r="C20" s="143"/>
      <c r="D20" s="111">
        <v>1885</v>
      </c>
      <c r="E20" s="112">
        <v>0.18827407111466241</v>
      </c>
      <c r="F20" s="111">
        <v>2655</v>
      </c>
      <c r="G20" s="112">
        <v>0.27512953367875648</v>
      </c>
      <c r="H20" s="133">
        <v>-0.29001883239171378</v>
      </c>
      <c r="J20" s="154" t="s">
        <v>45</v>
      </c>
      <c r="K20" s="155"/>
      <c r="L20" s="111">
        <v>4315</v>
      </c>
      <c r="M20" s="112">
        <v>0.43098282061526166</v>
      </c>
      <c r="N20" s="111">
        <v>5569</v>
      </c>
      <c r="O20" s="112">
        <v>0.57709844559585488</v>
      </c>
      <c r="P20" s="112">
        <v>-0.22517507631531697</v>
      </c>
    </row>
    <row r="21" spans="2:16" ht="22.7" customHeight="1" x14ac:dyDescent="0.25">
      <c r="B21" s="150" t="s">
        <v>46</v>
      </c>
      <c r="C21" s="150"/>
      <c r="D21" s="113">
        <v>10012</v>
      </c>
      <c r="E21" s="114">
        <v>1</v>
      </c>
      <c r="F21" s="113">
        <v>9650</v>
      </c>
      <c r="G21" s="114">
        <v>1</v>
      </c>
      <c r="H21" s="115">
        <v>3.7512953367875745E-2</v>
      </c>
      <c r="J21" s="156" t="s">
        <v>46</v>
      </c>
      <c r="K21" s="157"/>
      <c r="L21" s="116">
        <v>10012</v>
      </c>
      <c r="M21" s="117">
        <v>1</v>
      </c>
      <c r="N21" s="113">
        <v>9650</v>
      </c>
      <c r="O21" s="118">
        <v>1</v>
      </c>
      <c r="P21" s="119">
        <v>3.7512953367875745E-2</v>
      </c>
    </row>
    <row r="22" spans="2:16" x14ac:dyDescent="0.25">
      <c r="B22" s="24" t="s">
        <v>47</v>
      </c>
      <c r="C22" s="24"/>
      <c r="D22" s="24"/>
      <c r="E22" s="24"/>
      <c r="F22" s="24"/>
      <c r="G22" s="24"/>
      <c r="H22" s="24"/>
      <c r="I22" s="24"/>
      <c r="J22" s="24" t="s">
        <v>47</v>
      </c>
      <c r="K22" s="24"/>
    </row>
    <row r="23" spans="2:16" x14ac:dyDescent="0.25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6.75" x14ac:dyDescent="0.65">
      <c r="B25" s="145" t="s">
        <v>48</v>
      </c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</row>
    <row r="27" spans="2:16" ht="18.75" x14ac:dyDescent="0.25">
      <c r="B27" s="146" t="s">
        <v>49</v>
      </c>
      <c r="C27" s="146"/>
      <c r="D27" s="146"/>
      <c r="E27" s="146"/>
      <c r="F27" s="146"/>
      <c r="G27" s="146"/>
      <c r="H27" s="146"/>
      <c r="J27" s="146" t="s">
        <v>50</v>
      </c>
      <c r="K27" s="146"/>
      <c r="L27" s="146"/>
      <c r="M27" s="146"/>
      <c r="N27" s="146"/>
      <c r="O27" s="146"/>
      <c r="P27" s="146"/>
    </row>
    <row r="28" spans="2:16" ht="6" customHeight="1" x14ac:dyDescent="0.25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00000000000001" customHeight="1" x14ac:dyDescent="0.25">
      <c r="B29" s="151" t="s">
        <v>26</v>
      </c>
      <c r="C29" s="151" t="s">
        <v>27</v>
      </c>
      <c r="D29" s="152" t="str">
        <f>$D$6</f>
        <v>Rok narastająco Styczeń - Lipiec</v>
      </c>
      <c r="E29" s="152"/>
      <c r="F29" s="152"/>
      <c r="G29" s="152"/>
      <c r="H29" s="152"/>
      <c r="J29" s="151" t="s">
        <v>26</v>
      </c>
      <c r="K29" s="151" t="s">
        <v>28</v>
      </c>
      <c r="L29" s="152" t="str">
        <f>$D$6</f>
        <v>Rok narastająco Styczeń - Lipiec</v>
      </c>
      <c r="M29" s="152"/>
      <c r="N29" s="152"/>
      <c r="O29" s="152"/>
      <c r="P29" s="152"/>
    </row>
    <row r="30" spans="2:16" ht="20.100000000000001" customHeight="1" x14ac:dyDescent="0.25">
      <c r="B30" s="151"/>
      <c r="C30" s="151"/>
      <c r="D30" s="153">
        <f>$D$7</f>
        <v>2024</v>
      </c>
      <c r="E30" s="153"/>
      <c r="F30" s="153">
        <f>$F$7</f>
        <v>2023</v>
      </c>
      <c r="G30" s="153"/>
      <c r="H30" s="151" t="s">
        <v>2</v>
      </c>
      <c r="J30" s="151"/>
      <c r="K30" s="151"/>
      <c r="L30" s="153">
        <f>$D$7</f>
        <v>2024</v>
      </c>
      <c r="M30" s="153"/>
      <c r="N30" s="153">
        <f>$F$7</f>
        <v>2023</v>
      </c>
      <c r="O30" s="153"/>
      <c r="P30" s="151" t="s">
        <v>2</v>
      </c>
    </row>
    <row r="31" spans="2:16" ht="20.100000000000001" customHeight="1" x14ac:dyDescent="0.25">
      <c r="B31" s="151"/>
      <c r="C31" s="151"/>
      <c r="D31" s="1" t="s">
        <v>30</v>
      </c>
      <c r="E31" s="26" t="s">
        <v>31</v>
      </c>
      <c r="F31" s="1" t="s">
        <v>30</v>
      </c>
      <c r="G31" s="26" t="s">
        <v>31</v>
      </c>
      <c r="H31" s="151"/>
      <c r="J31" s="151"/>
      <c r="K31" s="151"/>
      <c r="L31" s="1" t="s">
        <v>30</v>
      </c>
      <c r="M31" s="18" t="s">
        <v>31</v>
      </c>
      <c r="N31" s="1" t="s">
        <v>30</v>
      </c>
      <c r="O31" s="18" t="s">
        <v>31</v>
      </c>
      <c r="P31" s="151"/>
    </row>
    <row r="32" spans="2:16" ht="22.7" customHeight="1" x14ac:dyDescent="0.25">
      <c r="B32" s="20">
        <v>1</v>
      </c>
      <c r="C32" s="21" t="s">
        <v>51</v>
      </c>
      <c r="D32" s="107">
        <v>47572</v>
      </c>
      <c r="E32" s="108">
        <v>0.32229915583799679</v>
      </c>
      <c r="F32" s="107">
        <v>34226</v>
      </c>
      <c r="G32" s="108">
        <v>0.33444731081926204</v>
      </c>
      <c r="H32" s="108">
        <v>0.38993747443464044</v>
      </c>
      <c r="J32" s="20">
        <v>1</v>
      </c>
      <c r="K32" s="21" t="s">
        <v>170</v>
      </c>
      <c r="L32" s="107">
        <v>14954</v>
      </c>
      <c r="M32" s="108">
        <v>0.1013129903388843</v>
      </c>
      <c r="N32" s="107">
        <v>7091</v>
      </c>
      <c r="O32" s="108">
        <v>6.9291353971232025E-2</v>
      </c>
      <c r="P32" s="108">
        <v>1.1088703990974476</v>
      </c>
    </row>
    <row r="33" spans="2:16" ht="22.7" customHeight="1" x14ac:dyDescent="0.25">
      <c r="B33" s="22">
        <v>2</v>
      </c>
      <c r="C33" s="23" t="s">
        <v>35</v>
      </c>
      <c r="D33" s="109">
        <v>11181</v>
      </c>
      <c r="E33" s="110">
        <v>7.5751006083928402E-2</v>
      </c>
      <c r="F33" s="109">
        <v>4488</v>
      </c>
      <c r="G33" s="110">
        <v>4.3855534709193247E-2</v>
      </c>
      <c r="H33" s="110">
        <v>1.4913101604278074</v>
      </c>
      <c r="J33" s="22">
        <v>2</v>
      </c>
      <c r="K33" s="23" t="s">
        <v>151</v>
      </c>
      <c r="L33" s="109">
        <v>7850</v>
      </c>
      <c r="M33" s="110">
        <v>5.3183561198357744E-2</v>
      </c>
      <c r="N33" s="109">
        <v>6946</v>
      </c>
      <c r="O33" s="110">
        <v>6.787445278298937E-2</v>
      </c>
      <c r="P33" s="110">
        <v>0.13014684710624813</v>
      </c>
    </row>
    <row r="34" spans="2:16" ht="22.7" customHeight="1" x14ac:dyDescent="0.25">
      <c r="B34" s="20">
        <v>3</v>
      </c>
      <c r="C34" s="21" t="s">
        <v>36</v>
      </c>
      <c r="D34" s="107">
        <v>10269</v>
      </c>
      <c r="E34" s="108">
        <v>6.9572228018590532E-2</v>
      </c>
      <c r="F34" s="107">
        <v>10163</v>
      </c>
      <c r="G34" s="108">
        <v>9.9310115697310825E-2</v>
      </c>
      <c r="H34" s="108">
        <v>1.0429991144347062E-2</v>
      </c>
      <c r="J34" s="20">
        <v>3</v>
      </c>
      <c r="K34" s="21" t="s">
        <v>153</v>
      </c>
      <c r="L34" s="107">
        <v>7408</v>
      </c>
      <c r="M34" s="108">
        <v>5.0189021828972509E-2</v>
      </c>
      <c r="N34" s="107">
        <v>5349</v>
      </c>
      <c r="O34" s="108">
        <v>5.2268996247654784E-2</v>
      </c>
      <c r="P34" s="108">
        <v>0.38493176294634512</v>
      </c>
    </row>
    <row r="35" spans="2:16" ht="22.7" customHeight="1" x14ac:dyDescent="0.25">
      <c r="B35" s="22">
        <v>4</v>
      </c>
      <c r="C35" s="23" t="s">
        <v>37</v>
      </c>
      <c r="D35" s="109">
        <v>10003</v>
      </c>
      <c r="E35" s="110">
        <v>6.7770084416200319E-2</v>
      </c>
      <c r="F35" s="109">
        <v>7174</v>
      </c>
      <c r="G35" s="110">
        <v>7.0102407754846774E-2</v>
      </c>
      <c r="H35" s="110">
        <v>0.39434067465848899</v>
      </c>
      <c r="J35" s="22">
        <v>4</v>
      </c>
      <c r="K35" s="23" t="s">
        <v>162</v>
      </c>
      <c r="L35" s="109">
        <v>6974</v>
      </c>
      <c r="M35" s="110">
        <v>4.7248682267177954E-2</v>
      </c>
      <c r="N35" s="109">
        <v>3736</v>
      </c>
      <c r="O35" s="110">
        <v>3.6507191994996871E-2</v>
      </c>
      <c r="P35" s="110">
        <v>0.86670235546038543</v>
      </c>
    </row>
    <row r="36" spans="2:16" ht="22.7" customHeight="1" x14ac:dyDescent="0.25">
      <c r="B36" s="20">
        <v>5</v>
      </c>
      <c r="C36" s="21" t="s">
        <v>52</v>
      </c>
      <c r="D36" s="107">
        <v>8572</v>
      </c>
      <c r="E36" s="108">
        <v>5.8075093833416892E-2</v>
      </c>
      <c r="F36" s="107">
        <v>6543</v>
      </c>
      <c r="G36" s="108">
        <v>6.393644465290807E-2</v>
      </c>
      <c r="H36" s="108">
        <v>0.31010239951092777</v>
      </c>
      <c r="J36" s="20">
        <v>5</v>
      </c>
      <c r="K36" s="21" t="s">
        <v>159</v>
      </c>
      <c r="L36" s="107">
        <v>5172</v>
      </c>
      <c r="M36" s="108">
        <v>3.5040175607376593E-2</v>
      </c>
      <c r="N36" s="107">
        <v>3054</v>
      </c>
      <c r="O36" s="108">
        <v>2.9842870544090055E-2</v>
      </c>
      <c r="P36" s="108">
        <v>0.69351669941060901</v>
      </c>
    </row>
    <row r="37" spans="2:16" ht="22.7" customHeight="1" x14ac:dyDescent="0.25">
      <c r="B37" s="22">
        <v>6</v>
      </c>
      <c r="C37" s="23" t="s">
        <v>53</v>
      </c>
      <c r="D37" s="109">
        <v>7992</v>
      </c>
      <c r="E37" s="110">
        <v>5.4145607783092367E-2</v>
      </c>
      <c r="F37" s="109">
        <v>5072</v>
      </c>
      <c r="G37" s="110">
        <v>4.9562226391494685E-2</v>
      </c>
      <c r="H37" s="110">
        <v>0.5757097791798107</v>
      </c>
      <c r="J37" s="22">
        <v>6</v>
      </c>
      <c r="K37" s="23" t="s">
        <v>181</v>
      </c>
      <c r="L37" s="109">
        <v>4785</v>
      </c>
      <c r="M37" s="110">
        <v>3.24182599151773E-2</v>
      </c>
      <c r="N37" s="109">
        <v>2666</v>
      </c>
      <c r="O37" s="110">
        <v>2.6051438398999375E-2</v>
      </c>
      <c r="P37" s="110">
        <v>0.79482370592648155</v>
      </c>
    </row>
    <row r="38" spans="2:16" ht="22.7" customHeight="1" x14ac:dyDescent="0.25">
      <c r="B38" s="20">
        <v>7</v>
      </c>
      <c r="C38" s="21" t="s">
        <v>55</v>
      </c>
      <c r="D38" s="107">
        <v>7402</v>
      </c>
      <c r="E38" s="108">
        <v>5.0148371973279496E-2</v>
      </c>
      <c r="F38" s="107">
        <v>4207</v>
      </c>
      <c r="G38" s="108">
        <v>4.1109677923702313E-2</v>
      </c>
      <c r="H38" s="108">
        <v>0.75944853815070124</v>
      </c>
      <c r="J38" s="20">
        <v>7</v>
      </c>
      <c r="K38" s="21" t="s">
        <v>152</v>
      </c>
      <c r="L38" s="107">
        <v>4590</v>
      </c>
      <c r="M38" s="108">
        <v>3.1097139605154402E-2</v>
      </c>
      <c r="N38" s="107">
        <v>5907</v>
      </c>
      <c r="O38" s="108">
        <v>5.7721622889305817E-2</v>
      </c>
      <c r="P38" s="108">
        <v>-0.22295581513458607</v>
      </c>
    </row>
    <row r="39" spans="2:16" ht="22.7" customHeight="1" x14ac:dyDescent="0.25">
      <c r="B39" s="22">
        <v>8</v>
      </c>
      <c r="C39" s="23" t="s">
        <v>54</v>
      </c>
      <c r="D39" s="109">
        <v>5649</v>
      </c>
      <c r="E39" s="110">
        <v>3.8271839134971071E-2</v>
      </c>
      <c r="F39" s="109">
        <v>4520</v>
      </c>
      <c r="G39" s="110">
        <v>4.4168230143839901E-2</v>
      </c>
      <c r="H39" s="110">
        <v>0.24977876106194685</v>
      </c>
      <c r="J39" s="22">
        <v>8</v>
      </c>
      <c r="K39" s="23" t="s">
        <v>240</v>
      </c>
      <c r="L39" s="109">
        <v>3882</v>
      </c>
      <c r="M39" s="110">
        <v>2.630045663337895E-2</v>
      </c>
      <c r="N39" s="109">
        <v>2656</v>
      </c>
      <c r="O39" s="110">
        <v>2.5953721075672294E-2</v>
      </c>
      <c r="P39" s="110">
        <v>0.46159638554216875</v>
      </c>
    </row>
    <row r="40" spans="2:16" ht="22.7" customHeight="1" x14ac:dyDescent="0.25">
      <c r="B40" s="20">
        <v>9</v>
      </c>
      <c r="C40" s="21" t="s">
        <v>33</v>
      </c>
      <c r="D40" s="107">
        <v>5272</v>
      </c>
      <c r="E40" s="108">
        <v>3.5717673202260131E-2</v>
      </c>
      <c r="F40" s="107">
        <v>5865</v>
      </c>
      <c r="G40" s="108">
        <v>5.7311210131332085E-2</v>
      </c>
      <c r="H40" s="108">
        <v>-0.1011082693947144</v>
      </c>
      <c r="J40" s="20">
        <v>9</v>
      </c>
      <c r="K40" s="21" t="s">
        <v>156</v>
      </c>
      <c r="L40" s="107">
        <v>3878</v>
      </c>
      <c r="M40" s="108">
        <v>2.627335672958361E-2</v>
      </c>
      <c r="N40" s="107">
        <v>4562</v>
      </c>
      <c r="O40" s="108">
        <v>4.4578642901813632E-2</v>
      </c>
      <c r="P40" s="108">
        <v>-0.14993423936869799</v>
      </c>
    </row>
    <row r="41" spans="2:16" ht="22.7" customHeight="1" x14ac:dyDescent="0.25">
      <c r="B41" s="22">
        <v>10</v>
      </c>
      <c r="C41" s="23" t="s">
        <v>39</v>
      </c>
      <c r="D41" s="109">
        <v>5142</v>
      </c>
      <c r="E41" s="110">
        <v>3.4836926328911534E-2</v>
      </c>
      <c r="F41" s="109">
        <v>2667</v>
      </c>
      <c r="G41" s="110">
        <v>2.6061210131332082E-2</v>
      </c>
      <c r="H41" s="110">
        <v>0.92800899887514054</v>
      </c>
      <c r="J41" s="22">
        <v>10</v>
      </c>
      <c r="K41" s="23" t="s">
        <v>183</v>
      </c>
      <c r="L41" s="109">
        <v>3490</v>
      </c>
      <c r="M41" s="110">
        <v>2.3644666061435483E-2</v>
      </c>
      <c r="N41" s="109">
        <v>3093</v>
      </c>
      <c r="O41" s="110">
        <v>3.0223968105065665E-2</v>
      </c>
      <c r="P41" s="110">
        <v>0.12835434852893624</v>
      </c>
    </row>
    <row r="42" spans="2:16" ht="22.7" customHeight="1" x14ac:dyDescent="0.25">
      <c r="B42" s="143" t="s">
        <v>43</v>
      </c>
      <c r="C42" s="143"/>
      <c r="D42" s="120">
        <v>119054</v>
      </c>
      <c r="E42" s="121">
        <v>0.80658798661264752</v>
      </c>
      <c r="F42" s="111">
        <v>84925</v>
      </c>
      <c r="G42" s="112">
        <v>0.82986436835522204</v>
      </c>
      <c r="H42" s="112">
        <v>0.40187224021195167</v>
      </c>
      <c r="J42" s="143" t="s">
        <v>56</v>
      </c>
      <c r="K42" s="143"/>
      <c r="L42" s="111">
        <v>62983</v>
      </c>
      <c r="M42" s="112">
        <v>0.42670831018549882</v>
      </c>
      <c r="N42" s="111">
        <v>45060</v>
      </c>
      <c r="O42" s="112">
        <v>0.44031425891181991</v>
      </c>
      <c r="P42" s="112">
        <v>0.39775854416333778</v>
      </c>
    </row>
    <row r="43" spans="2:16" ht="22.7" customHeight="1" x14ac:dyDescent="0.25">
      <c r="B43" s="143" t="s">
        <v>45</v>
      </c>
      <c r="C43" s="143"/>
      <c r="D43" s="111">
        <v>28548</v>
      </c>
      <c r="E43" s="112">
        <v>0.19341201338735248</v>
      </c>
      <c r="F43" s="111">
        <v>17411</v>
      </c>
      <c r="G43" s="112">
        <v>0.17013563164477799</v>
      </c>
      <c r="H43" s="112">
        <v>0.63965309287232208</v>
      </c>
      <c r="J43" s="143" t="s">
        <v>57</v>
      </c>
      <c r="K43" s="143"/>
      <c r="L43" s="111">
        <v>84619</v>
      </c>
      <c r="M43" s="112">
        <v>0.57329168981450118</v>
      </c>
      <c r="N43" s="111">
        <v>57276</v>
      </c>
      <c r="O43" s="112">
        <v>0.55968574108818014</v>
      </c>
      <c r="P43" s="112">
        <v>0.47739018087855301</v>
      </c>
    </row>
    <row r="44" spans="2:16" ht="22.7" customHeight="1" x14ac:dyDescent="0.25">
      <c r="B44" s="150" t="s">
        <v>46</v>
      </c>
      <c r="C44" s="150"/>
      <c r="D44" s="113">
        <v>147602</v>
      </c>
      <c r="E44" s="114">
        <v>1</v>
      </c>
      <c r="F44" s="113">
        <v>102336</v>
      </c>
      <c r="G44" s="114">
        <v>1</v>
      </c>
      <c r="H44" s="115">
        <v>0.44232723577235777</v>
      </c>
      <c r="J44" s="150" t="s">
        <v>46</v>
      </c>
      <c r="K44" s="150"/>
      <c r="L44" s="113">
        <v>147602</v>
      </c>
      <c r="M44" s="114">
        <v>1</v>
      </c>
      <c r="N44" s="113">
        <v>102336</v>
      </c>
      <c r="O44" s="114">
        <v>1</v>
      </c>
      <c r="P44" s="115">
        <v>0.44232723577235777</v>
      </c>
    </row>
    <row r="45" spans="2:16" x14ac:dyDescent="0.25">
      <c r="B45" s="27" t="s">
        <v>47</v>
      </c>
      <c r="J45" s="27" t="s">
        <v>47</v>
      </c>
    </row>
    <row r="46" spans="2:16" x14ac:dyDescent="0.25">
      <c r="K46" s="27"/>
    </row>
    <row r="48" spans="2:16" ht="36.75" x14ac:dyDescent="0.65">
      <c r="B48" s="145" t="s">
        <v>231</v>
      </c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</row>
    <row r="50" spans="2:16" ht="18.75" x14ac:dyDescent="0.25">
      <c r="B50" s="146" t="s">
        <v>58</v>
      </c>
      <c r="C50" s="146"/>
      <c r="D50" s="146"/>
      <c r="E50" s="146"/>
      <c r="F50" s="146"/>
      <c r="G50" s="146"/>
      <c r="H50" s="146"/>
      <c r="J50" s="146" t="s">
        <v>59</v>
      </c>
      <c r="K50" s="146"/>
      <c r="L50" s="146"/>
      <c r="M50" s="146"/>
      <c r="N50" s="146"/>
      <c r="O50" s="146"/>
      <c r="P50" s="146"/>
    </row>
    <row r="51" spans="2:16" ht="6" customHeight="1" x14ac:dyDescent="0.25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00000000000001" customHeight="1" x14ac:dyDescent="0.25">
      <c r="B52" s="147" t="s">
        <v>26</v>
      </c>
      <c r="C52" s="147" t="s">
        <v>27</v>
      </c>
      <c r="D52" s="148" t="str">
        <f>$D$6</f>
        <v>Rok narastająco Styczeń - Lipiec</v>
      </c>
      <c r="E52" s="148"/>
      <c r="F52" s="148"/>
      <c r="G52" s="148"/>
      <c r="H52" s="148"/>
      <c r="J52" s="147" t="s">
        <v>26</v>
      </c>
      <c r="K52" s="147" t="s">
        <v>28</v>
      </c>
      <c r="L52" s="148" t="str">
        <f>$D$6</f>
        <v>Rok narastająco Styczeń - Lipiec</v>
      </c>
      <c r="M52" s="148"/>
      <c r="N52" s="148"/>
      <c r="O52" s="148"/>
      <c r="P52" s="148"/>
    </row>
    <row r="53" spans="2:16" ht="20.100000000000001" customHeight="1" x14ac:dyDescent="0.25">
      <c r="B53" s="147"/>
      <c r="C53" s="147"/>
      <c r="D53" s="149">
        <f>$D$7</f>
        <v>2024</v>
      </c>
      <c r="E53" s="149"/>
      <c r="F53" s="149">
        <f>$F$7</f>
        <v>2023</v>
      </c>
      <c r="G53" s="149"/>
      <c r="H53" s="147" t="s">
        <v>2</v>
      </c>
      <c r="J53" s="147"/>
      <c r="K53" s="147"/>
      <c r="L53" s="149">
        <f>$D$7</f>
        <v>2024</v>
      </c>
      <c r="M53" s="149"/>
      <c r="N53" s="149">
        <f>$F$7</f>
        <v>2023</v>
      </c>
      <c r="O53" s="149"/>
      <c r="P53" s="147" t="s">
        <v>2</v>
      </c>
    </row>
    <row r="54" spans="2:16" ht="20.100000000000001" customHeight="1" x14ac:dyDescent="0.25">
      <c r="B54" s="147"/>
      <c r="C54" s="147"/>
      <c r="D54" s="28" t="s">
        <v>30</v>
      </c>
      <c r="E54" s="29" t="s">
        <v>31</v>
      </c>
      <c r="F54" s="28" t="s">
        <v>30</v>
      </c>
      <c r="G54" s="29" t="s">
        <v>31</v>
      </c>
      <c r="H54" s="147"/>
      <c r="J54" s="147"/>
      <c r="K54" s="147"/>
      <c r="L54" s="28" t="s">
        <v>30</v>
      </c>
      <c r="M54" s="29" t="s">
        <v>31</v>
      </c>
      <c r="N54" s="28" t="s">
        <v>30</v>
      </c>
      <c r="O54" s="29" t="s">
        <v>31</v>
      </c>
      <c r="P54" s="147"/>
    </row>
    <row r="55" spans="2:16" ht="22.7" customHeight="1" x14ac:dyDescent="0.25">
      <c r="B55" s="20">
        <v>1</v>
      </c>
      <c r="C55" s="21" t="s">
        <v>35</v>
      </c>
      <c r="D55" s="107">
        <v>1230</v>
      </c>
      <c r="E55" s="108">
        <v>0.14697096427291192</v>
      </c>
      <c r="F55" s="107">
        <v>809</v>
      </c>
      <c r="G55" s="108">
        <v>0.1033601635364763</v>
      </c>
      <c r="H55" s="108">
        <v>0.52039555006180471</v>
      </c>
      <c r="I55" s="30"/>
      <c r="J55" s="20">
        <v>1</v>
      </c>
      <c r="K55" s="21" t="s">
        <v>162</v>
      </c>
      <c r="L55" s="107">
        <v>574</v>
      </c>
      <c r="M55" s="108">
        <v>6.8586449994025564E-2</v>
      </c>
      <c r="N55" s="107">
        <v>113</v>
      </c>
      <c r="O55" s="108">
        <v>1.4437204548358246E-2</v>
      </c>
      <c r="P55" s="108">
        <v>4.0796460176991154</v>
      </c>
    </row>
    <row r="56" spans="2:16" ht="22.7" customHeight="1" x14ac:dyDescent="0.25">
      <c r="B56" s="22">
        <v>2</v>
      </c>
      <c r="C56" s="23" t="s">
        <v>51</v>
      </c>
      <c r="D56" s="109">
        <v>907</v>
      </c>
      <c r="E56" s="110">
        <v>0.10837615007766759</v>
      </c>
      <c r="F56" s="109">
        <v>160</v>
      </c>
      <c r="G56" s="110">
        <v>2.0442059537498402E-2</v>
      </c>
      <c r="H56" s="110">
        <v>4.6687500000000002</v>
      </c>
      <c r="I56" s="30"/>
      <c r="J56" s="22">
        <v>2</v>
      </c>
      <c r="K56" s="23" t="s">
        <v>222</v>
      </c>
      <c r="L56" s="109">
        <v>568</v>
      </c>
      <c r="M56" s="110">
        <v>6.7869518460986974E-2</v>
      </c>
      <c r="N56" s="109">
        <v>357</v>
      </c>
      <c r="O56" s="110">
        <v>4.5611345343043314E-2</v>
      </c>
      <c r="P56" s="110">
        <v>0.59103641456582623</v>
      </c>
    </row>
    <row r="57" spans="2:16" ht="22.7" customHeight="1" x14ac:dyDescent="0.25">
      <c r="B57" s="20">
        <v>3</v>
      </c>
      <c r="C57" s="21" t="s">
        <v>52</v>
      </c>
      <c r="D57" s="107">
        <v>896</v>
      </c>
      <c r="E57" s="108">
        <v>0.10706177560043016</v>
      </c>
      <c r="F57" s="107">
        <v>910</v>
      </c>
      <c r="G57" s="108">
        <v>0.11626421361952216</v>
      </c>
      <c r="H57" s="108">
        <v>-1.538461538461533E-2</v>
      </c>
      <c r="I57" s="30"/>
      <c r="J57" s="20">
        <v>3</v>
      </c>
      <c r="K57" s="21" t="s">
        <v>233</v>
      </c>
      <c r="L57" s="107">
        <v>499</v>
      </c>
      <c r="M57" s="108">
        <v>5.9624805831043133E-2</v>
      </c>
      <c r="N57" s="107">
        <v>175</v>
      </c>
      <c r="O57" s="108">
        <v>2.2358502619138878E-2</v>
      </c>
      <c r="P57" s="108">
        <v>1.8514285714285714</v>
      </c>
    </row>
    <row r="58" spans="2:16" ht="22.7" customHeight="1" x14ac:dyDescent="0.25">
      <c r="B58" s="22">
        <v>4</v>
      </c>
      <c r="C58" s="23" t="s">
        <v>37</v>
      </c>
      <c r="D58" s="109">
        <v>859</v>
      </c>
      <c r="E58" s="110">
        <v>0.10264069781335883</v>
      </c>
      <c r="F58" s="109">
        <v>716</v>
      </c>
      <c r="G58" s="110">
        <v>9.1478216430305348E-2</v>
      </c>
      <c r="H58" s="110">
        <v>0.19972067039106145</v>
      </c>
      <c r="I58" s="30"/>
      <c r="J58" s="22">
        <v>4</v>
      </c>
      <c r="K58" s="23" t="s">
        <v>183</v>
      </c>
      <c r="L58" s="109">
        <v>419</v>
      </c>
      <c r="M58" s="110">
        <v>5.0065718723861868E-2</v>
      </c>
      <c r="N58" s="109">
        <v>547</v>
      </c>
      <c r="O58" s="110">
        <v>6.9886291043822671E-2</v>
      </c>
      <c r="P58" s="110">
        <v>-0.23400365630712983</v>
      </c>
    </row>
    <row r="59" spans="2:16" ht="22.7" customHeight="1" x14ac:dyDescent="0.25">
      <c r="B59" s="20">
        <v>5</v>
      </c>
      <c r="C59" s="21" t="s">
        <v>55</v>
      </c>
      <c r="D59" s="107">
        <v>665</v>
      </c>
      <c r="E59" s="108">
        <v>7.9459911578444259E-2</v>
      </c>
      <c r="F59" s="107">
        <v>1131</v>
      </c>
      <c r="G59" s="108">
        <v>0.14449980835569184</v>
      </c>
      <c r="H59" s="108">
        <v>-0.41202475685234308</v>
      </c>
      <c r="I59" s="30"/>
      <c r="J59" s="20">
        <v>5</v>
      </c>
      <c r="K59" s="21" t="s">
        <v>223</v>
      </c>
      <c r="L59" s="107">
        <v>348</v>
      </c>
      <c r="M59" s="108">
        <v>4.1582028916238502E-2</v>
      </c>
      <c r="N59" s="107">
        <v>259</v>
      </c>
      <c r="O59" s="108">
        <v>3.309058387632554E-2</v>
      </c>
      <c r="P59" s="108">
        <v>0.34362934362934361</v>
      </c>
    </row>
    <row r="60" spans="2:16" ht="22.7" customHeight="1" x14ac:dyDescent="0.25">
      <c r="B60" s="22">
        <v>6</v>
      </c>
      <c r="C60" s="23" t="s">
        <v>36</v>
      </c>
      <c r="D60" s="109">
        <v>651</v>
      </c>
      <c r="E60" s="110">
        <v>7.7787071334687541E-2</v>
      </c>
      <c r="F60" s="109">
        <v>371</v>
      </c>
      <c r="G60" s="110">
        <v>4.7400025552574422E-2</v>
      </c>
      <c r="H60" s="110">
        <v>0.75471698113207553</v>
      </c>
      <c r="I60" s="30"/>
      <c r="J60" s="22">
        <v>6</v>
      </c>
      <c r="K60" s="23" t="s">
        <v>224</v>
      </c>
      <c r="L60" s="109">
        <v>319</v>
      </c>
      <c r="M60" s="110">
        <v>3.8116859839885289E-2</v>
      </c>
      <c r="N60" s="109">
        <v>230</v>
      </c>
      <c r="O60" s="110">
        <v>2.9385460585153955E-2</v>
      </c>
      <c r="P60" s="110">
        <v>0.38695652173913042</v>
      </c>
    </row>
    <row r="61" spans="2:16" ht="22.7" customHeight="1" x14ac:dyDescent="0.25">
      <c r="B61" s="20">
        <v>7</v>
      </c>
      <c r="C61" s="21" t="s">
        <v>61</v>
      </c>
      <c r="D61" s="107">
        <v>602</v>
      </c>
      <c r="E61" s="108">
        <v>7.1932130481539014E-2</v>
      </c>
      <c r="F61" s="107">
        <v>291</v>
      </c>
      <c r="G61" s="108">
        <v>3.7178995783825219E-2</v>
      </c>
      <c r="H61" s="108">
        <v>1.06872852233677</v>
      </c>
      <c r="I61" s="30"/>
      <c r="J61" s="20">
        <v>7</v>
      </c>
      <c r="K61" s="21" t="s">
        <v>188</v>
      </c>
      <c r="L61" s="107">
        <v>317</v>
      </c>
      <c r="M61" s="108">
        <v>3.7877882662205757E-2</v>
      </c>
      <c r="N61" s="107">
        <v>872</v>
      </c>
      <c r="O61" s="108">
        <v>0.1114092244793663</v>
      </c>
      <c r="P61" s="108">
        <v>-0.63646788990825687</v>
      </c>
    </row>
    <row r="62" spans="2:16" ht="22.7" customHeight="1" x14ac:dyDescent="0.25">
      <c r="B62" s="22">
        <v>8</v>
      </c>
      <c r="C62" s="23" t="s">
        <v>33</v>
      </c>
      <c r="D62" s="109">
        <v>576</v>
      </c>
      <c r="E62" s="110">
        <v>6.8825427171705103E-2</v>
      </c>
      <c r="F62" s="109">
        <v>767</v>
      </c>
      <c r="G62" s="110">
        <v>9.7994122907882966E-2</v>
      </c>
      <c r="H62" s="110">
        <v>-0.24902216427640156</v>
      </c>
      <c r="I62" s="30"/>
      <c r="J62" s="22">
        <v>8</v>
      </c>
      <c r="K62" s="23" t="s">
        <v>241</v>
      </c>
      <c r="L62" s="109">
        <v>283</v>
      </c>
      <c r="M62" s="110">
        <v>3.3815270641653725E-2</v>
      </c>
      <c r="N62" s="109">
        <v>142</v>
      </c>
      <c r="O62" s="110">
        <v>1.8142327839529834E-2</v>
      </c>
      <c r="P62" s="110">
        <v>0.99295774647887325</v>
      </c>
    </row>
    <row r="63" spans="2:16" ht="22.7" customHeight="1" x14ac:dyDescent="0.25">
      <c r="B63" s="20">
        <v>9</v>
      </c>
      <c r="C63" s="21" t="s">
        <v>60</v>
      </c>
      <c r="D63" s="107">
        <v>257</v>
      </c>
      <c r="E63" s="108">
        <v>3.070856733181981E-2</v>
      </c>
      <c r="F63" s="107">
        <v>575</v>
      </c>
      <c r="G63" s="108">
        <v>7.3463651462884888E-2</v>
      </c>
      <c r="H63" s="108">
        <v>-0.55304347826086953</v>
      </c>
      <c r="I63" s="30"/>
      <c r="J63" s="20">
        <v>9</v>
      </c>
      <c r="K63" s="21" t="s">
        <v>243</v>
      </c>
      <c r="L63" s="107">
        <v>258</v>
      </c>
      <c r="M63" s="108">
        <v>3.0828055920659576E-2</v>
      </c>
      <c r="N63" s="107">
        <v>16</v>
      </c>
      <c r="O63" s="108">
        <v>2.0442059537498403E-3</v>
      </c>
      <c r="P63" s="108">
        <v>15.125</v>
      </c>
    </row>
    <row r="64" spans="2:16" ht="22.7" customHeight="1" x14ac:dyDescent="0.25">
      <c r="B64" s="22">
        <v>10</v>
      </c>
      <c r="C64" s="23" t="s">
        <v>62</v>
      </c>
      <c r="D64" s="109">
        <v>220</v>
      </c>
      <c r="E64" s="110">
        <v>2.6287489544748476E-2</v>
      </c>
      <c r="F64" s="109">
        <v>210</v>
      </c>
      <c r="G64" s="110">
        <v>2.6830203142966653E-2</v>
      </c>
      <c r="H64" s="110">
        <v>4.7619047619047672E-2</v>
      </c>
      <c r="I64" s="30"/>
      <c r="J64" s="22">
        <v>10</v>
      </c>
      <c r="K64" s="23" t="s">
        <v>153</v>
      </c>
      <c r="L64" s="109">
        <v>227</v>
      </c>
      <c r="M64" s="110">
        <v>2.7123909666626839E-2</v>
      </c>
      <c r="N64" s="109">
        <v>0</v>
      </c>
      <c r="O64" s="110">
        <v>0</v>
      </c>
      <c r="P64" s="110" t="s">
        <v>221</v>
      </c>
    </row>
    <row r="65" spans="2:16" ht="22.7" customHeight="1" x14ac:dyDescent="0.25">
      <c r="B65" s="143" t="s">
        <v>42</v>
      </c>
      <c r="C65" s="143"/>
      <c r="D65" s="111">
        <v>6863</v>
      </c>
      <c r="E65" s="112">
        <v>0.82005018520731265</v>
      </c>
      <c r="F65" s="122">
        <v>5940</v>
      </c>
      <c r="G65" s="112">
        <v>0.7589114603296282</v>
      </c>
      <c r="H65" s="112">
        <v>0.15538720538720541</v>
      </c>
      <c r="J65" s="143" t="s">
        <v>56</v>
      </c>
      <c r="K65" s="143"/>
      <c r="L65" s="122">
        <v>3812</v>
      </c>
      <c r="M65" s="112">
        <v>0.45549050065718721</v>
      </c>
      <c r="N65" s="122">
        <v>2711</v>
      </c>
      <c r="O65" s="112">
        <v>0.34636514628848858</v>
      </c>
      <c r="P65" s="112">
        <v>0.40612320177056427</v>
      </c>
    </row>
    <row r="66" spans="2:16" ht="22.7" customHeight="1" x14ac:dyDescent="0.25">
      <c r="B66" s="143" t="s">
        <v>44</v>
      </c>
      <c r="C66" s="143"/>
      <c r="D66" s="111">
        <v>1506</v>
      </c>
      <c r="E66" s="112">
        <v>0.17994981479268729</v>
      </c>
      <c r="F66" s="122">
        <v>1887</v>
      </c>
      <c r="G66" s="112">
        <v>0.24108853967037178</v>
      </c>
      <c r="H66" s="112">
        <v>-0.20190779014308424</v>
      </c>
      <c r="J66" s="143" t="s">
        <v>57</v>
      </c>
      <c r="K66" s="143"/>
      <c r="L66" s="122">
        <v>4557</v>
      </c>
      <c r="M66" s="112">
        <v>0.54450949934281279</v>
      </c>
      <c r="N66" s="122">
        <v>5116</v>
      </c>
      <c r="O66" s="112">
        <v>0.65363485371151142</v>
      </c>
      <c r="P66" s="112">
        <v>-0.10926505082095384</v>
      </c>
    </row>
    <row r="67" spans="2:16" ht="22.7" customHeight="1" x14ac:dyDescent="0.25">
      <c r="B67" s="144" t="s">
        <v>46</v>
      </c>
      <c r="C67" s="144"/>
      <c r="D67" s="113">
        <v>8369</v>
      </c>
      <c r="E67" s="118">
        <v>1</v>
      </c>
      <c r="F67" s="123">
        <v>7827</v>
      </c>
      <c r="G67" s="118">
        <v>1</v>
      </c>
      <c r="H67" s="119">
        <v>6.9247476683275799E-2</v>
      </c>
      <c r="J67" s="144" t="s">
        <v>46</v>
      </c>
      <c r="K67" s="144"/>
      <c r="L67" s="123">
        <v>8369</v>
      </c>
      <c r="M67" s="118">
        <v>1</v>
      </c>
      <c r="N67" s="123">
        <v>7827</v>
      </c>
      <c r="O67" s="118">
        <v>1</v>
      </c>
      <c r="P67" s="119">
        <v>6.9247476683275799E-2</v>
      </c>
    </row>
    <row r="68" spans="2:16" x14ac:dyDescent="0.25">
      <c r="B68" s="27" t="s">
        <v>47</v>
      </c>
      <c r="J68" s="27" t="s">
        <v>47</v>
      </c>
    </row>
    <row r="72" spans="2:16" ht="6" customHeight="1" x14ac:dyDescent="0.25"/>
    <row r="73" spans="2:16" ht="20.100000000000001" customHeight="1" x14ac:dyDescent="0.25"/>
    <row r="74" spans="2:16" ht="20.100000000000001" customHeight="1" x14ac:dyDescent="0.25"/>
    <row r="75" spans="2:16" ht="20.100000000000001" customHeight="1" x14ac:dyDescent="0.25"/>
    <row r="77" spans="2:16" ht="15" customHeight="1" x14ac:dyDescent="0.25"/>
    <row r="78" spans="2:16" ht="15" customHeight="1" x14ac:dyDescent="0.25"/>
    <row r="80" spans="2:16" ht="15" customHeight="1" x14ac:dyDescent="0.25"/>
    <row r="88" ht="20.100000000000001" customHeight="1" x14ac:dyDescent="0.25"/>
  </sheetData>
  <mergeCells count="63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42:C42"/>
    <mergeCell ref="J42:K42"/>
    <mergeCell ref="B43:C43"/>
    <mergeCell ref="J43:K43"/>
    <mergeCell ref="B44:C44"/>
    <mergeCell ref="J44:K44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65:C65"/>
    <mergeCell ref="J65:K65"/>
    <mergeCell ref="B66:C66"/>
    <mergeCell ref="J66:K66"/>
    <mergeCell ref="B67:C67"/>
    <mergeCell ref="J67:K67"/>
  </mergeCells>
  <conditionalFormatting sqref="H1">
    <cfRule type="cellIs" dxfId="60" priority="3" operator="lessThan">
      <formula>0</formula>
    </cfRule>
  </conditionalFormatting>
  <conditionalFormatting sqref="H3:H7 P4:P7 H9:H19 P9:P22 H21:H24 H26:H30 P27:P30 P32:P45 H32:H47 H49:H53 P50:P53 P55:P68 H55:H70 H90:H1048576">
    <cfRule type="cellIs" dxfId="59" priority="2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zoomScaleNormal="10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5" t="s">
        <v>63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4" spans="2:16" ht="18.75" x14ac:dyDescent="0.35">
      <c r="B4" s="146" t="s">
        <v>228</v>
      </c>
      <c r="C4" s="146"/>
      <c r="D4" s="146"/>
      <c r="E4" s="146"/>
      <c r="F4" s="146"/>
      <c r="G4" s="146"/>
      <c r="H4" s="146"/>
      <c r="I4" s="31"/>
      <c r="J4" s="146" t="s">
        <v>229</v>
      </c>
      <c r="K4" s="146"/>
      <c r="L4" s="146"/>
      <c r="M4" s="146"/>
      <c r="N4" s="146"/>
      <c r="O4" s="146"/>
      <c r="P4" s="146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7" t="s">
        <v>26</v>
      </c>
      <c r="C6" s="147" t="s">
        <v>27</v>
      </c>
      <c r="D6" s="148" t="str">
        <f>'Osobowe - rankingi'!D6</f>
        <v>Rok narastająco Styczeń - Lipiec</v>
      </c>
      <c r="E6" s="148"/>
      <c r="F6" s="148"/>
      <c r="G6" s="148"/>
      <c r="H6" s="148"/>
      <c r="I6" s="32"/>
      <c r="J6" s="147" t="s">
        <v>26</v>
      </c>
      <c r="K6" s="147" t="s">
        <v>28</v>
      </c>
      <c r="L6" s="148" t="str">
        <f>D6</f>
        <v>Rok narastająco Styczeń - Lipiec</v>
      </c>
      <c r="M6" s="148"/>
      <c r="N6" s="148"/>
      <c r="O6" s="148"/>
      <c r="P6" s="148"/>
    </row>
    <row r="7" spans="2:16" ht="20.100000000000001" customHeight="1" x14ac:dyDescent="0.25">
      <c r="B7" s="147"/>
      <c r="C7" s="147"/>
      <c r="D7" s="149">
        <f>'Osobowe - rankingi'!D7</f>
        <v>2024</v>
      </c>
      <c r="E7" s="149"/>
      <c r="F7" s="149">
        <f>'Osobowe - rankingi'!F7</f>
        <v>2023</v>
      </c>
      <c r="G7" s="149"/>
      <c r="H7" s="147" t="s">
        <v>64</v>
      </c>
      <c r="I7" s="32"/>
      <c r="J7" s="147"/>
      <c r="K7" s="147"/>
      <c r="L7" s="149">
        <f>D7</f>
        <v>2024</v>
      </c>
      <c r="M7" s="149"/>
      <c r="N7" s="149">
        <f>F7</f>
        <v>2023</v>
      </c>
      <c r="O7" s="149"/>
      <c r="P7" s="147" t="s">
        <v>64</v>
      </c>
    </row>
    <row r="8" spans="2:16" ht="20.100000000000001" customHeight="1" x14ac:dyDescent="0.25">
      <c r="B8" s="147"/>
      <c r="C8" s="147"/>
      <c r="D8" s="33" t="s">
        <v>30</v>
      </c>
      <c r="E8" s="29" t="s">
        <v>31</v>
      </c>
      <c r="F8" s="28" t="s">
        <v>30</v>
      </c>
      <c r="G8" s="29" t="s">
        <v>31</v>
      </c>
      <c r="H8" s="147"/>
      <c r="I8" s="32"/>
      <c r="J8" s="147"/>
      <c r="K8" s="147"/>
      <c r="L8" s="28" t="s">
        <v>30</v>
      </c>
      <c r="M8" s="29" t="s">
        <v>31</v>
      </c>
      <c r="N8" s="28" t="s">
        <v>30</v>
      </c>
      <c r="O8" s="29" t="s">
        <v>31</v>
      </c>
      <c r="P8" s="147"/>
    </row>
    <row r="9" spans="2:16" ht="22.7" customHeight="1" x14ac:dyDescent="0.25">
      <c r="B9" s="20">
        <v>1</v>
      </c>
      <c r="C9" s="21" t="s">
        <v>65</v>
      </c>
      <c r="D9" s="107">
        <v>314</v>
      </c>
      <c r="E9" s="108">
        <v>0.31274900398406374</v>
      </c>
      <c r="F9" s="107">
        <v>584</v>
      </c>
      <c r="G9" s="108">
        <v>0.39273705447209145</v>
      </c>
      <c r="H9" s="108">
        <v>-0.46232876712328763</v>
      </c>
      <c r="J9" s="20">
        <v>1</v>
      </c>
      <c r="K9" s="21" t="s">
        <v>208</v>
      </c>
      <c r="L9" s="107">
        <v>314</v>
      </c>
      <c r="M9" s="108">
        <v>0.31274900398406374</v>
      </c>
      <c r="N9" s="107">
        <v>584</v>
      </c>
      <c r="O9" s="108">
        <v>0.39273705447209145</v>
      </c>
      <c r="P9" s="108">
        <v>-0.46232876712328763</v>
      </c>
    </row>
    <row r="10" spans="2:16" ht="22.7" customHeight="1" x14ac:dyDescent="0.25">
      <c r="B10" s="22">
        <v>2</v>
      </c>
      <c r="C10" s="23" t="s">
        <v>35</v>
      </c>
      <c r="D10" s="109">
        <v>135</v>
      </c>
      <c r="E10" s="110">
        <v>0.1344621513944223</v>
      </c>
      <c r="F10" s="109">
        <v>237</v>
      </c>
      <c r="G10" s="110">
        <v>0.15938130464021519</v>
      </c>
      <c r="H10" s="110">
        <v>-0.430379746835443</v>
      </c>
      <c r="J10" s="22">
        <v>2</v>
      </c>
      <c r="K10" s="23" t="s">
        <v>225</v>
      </c>
      <c r="L10" s="109">
        <v>112</v>
      </c>
      <c r="M10" s="110">
        <v>0.11155378486055777</v>
      </c>
      <c r="N10" s="109">
        <v>89</v>
      </c>
      <c r="O10" s="110">
        <v>5.985205110961668E-2</v>
      </c>
      <c r="P10" s="110">
        <v>0.2584269662921348</v>
      </c>
    </row>
    <row r="11" spans="2:16" ht="22.7" customHeight="1" x14ac:dyDescent="0.25">
      <c r="B11" s="20">
        <v>3</v>
      </c>
      <c r="C11" s="21" t="s">
        <v>51</v>
      </c>
      <c r="D11" s="107">
        <v>129</v>
      </c>
      <c r="E11" s="108">
        <v>0.12848605577689243</v>
      </c>
      <c r="F11" s="107">
        <v>80</v>
      </c>
      <c r="G11" s="108">
        <v>5.379959650302623E-2</v>
      </c>
      <c r="H11" s="108">
        <v>0.61250000000000004</v>
      </c>
      <c r="J11" s="20">
        <v>3</v>
      </c>
      <c r="K11" s="21" t="s">
        <v>238</v>
      </c>
      <c r="L11" s="107">
        <v>66</v>
      </c>
      <c r="M11" s="108">
        <v>6.5737051792828682E-2</v>
      </c>
      <c r="N11" s="107">
        <v>20</v>
      </c>
      <c r="O11" s="108">
        <v>1.3449899125756557E-2</v>
      </c>
      <c r="P11" s="108">
        <v>2.2999999999999998</v>
      </c>
    </row>
    <row r="12" spans="2:16" ht="22.7" customHeight="1" x14ac:dyDescent="0.25">
      <c r="B12" s="22">
        <v>4</v>
      </c>
      <c r="C12" s="23" t="s">
        <v>34</v>
      </c>
      <c r="D12" s="109">
        <v>113</v>
      </c>
      <c r="E12" s="110">
        <v>0.11254980079681275</v>
      </c>
      <c r="F12" s="109">
        <v>95</v>
      </c>
      <c r="G12" s="110">
        <v>6.3887020847343642E-2</v>
      </c>
      <c r="H12" s="110">
        <v>0.18947368421052624</v>
      </c>
      <c r="J12" s="22">
        <v>4</v>
      </c>
      <c r="K12" s="23" t="s">
        <v>210</v>
      </c>
      <c r="L12" s="109">
        <v>63</v>
      </c>
      <c r="M12" s="110">
        <v>6.2749003984063745E-2</v>
      </c>
      <c r="N12" s="109">
        <v>60</v>
      </c>
      <c r="O12" s="110">
        <v>4.0349697377269671E-2</v>
      </c>
      <c r="P12" s="110">
        <v>5.0000000000000044E-2</v>
      </c>
    </row>
    <row r="13" spans="2:16" ht="22.7" customHeight="1" x14ac:dyDescent="0.25">
      <c r="B13" s="20">
        <v>5</v>
      </c>
      <c r="C13" s="21" t="s">
        <v>66</v>
      </c>
      <c r="D13" s="107">
        <v>63</v>
      </c>
      <c r="E13" s="108">
        <v>6.2749003984063745E-2</v>
      </c>
      <c r="F13" s="107">
        <v>139</v>
      </c>
      <c r="G13" s="108">
        <v>9.3476798924008064E-2</v>
      </c>
      <c r="H13" s="108">
        <v>-0.54676258992805749</v>
      </c>
      <c r="J13" s="20">
        <v>5</v>
      </c>
      <c r="K13" s="21" t="s">
        <v>227</v>
      </c>
      <c r="L13" s="107">
        <v>57</v>
      </c>
      <c r="M13" s="108">
        <v>5.6772908366533863E-2</v>
      </c>
      <c r="N13" s="107">
        <v>77</v>
      </c>
      <c r="O13" s="108">
        <v>5.1782111634162742E-2</v>
      </c>
      <c r="P13" s="108">
        <v>-0.25974025974025972</v>
      </c>
    </row>
    <row r="14" spans="2:16" ht="22.7" customHeight="1" x14ac:dyDescent="0.25">
      <c r="B14" s="22">
        <v>6</v>
      </c>
      <c r="C14" s="23" t="s">
        <v>67</v>
      </c>
      <c r="D14" s="109">
        <v>43</v>
      </c>
      <c r="E14" s="110">
        <v>4.282868525896414E-2</v>
      </c>
      <c r="F14" s="109">
        <v>49</v>
      </c>
      <c r="G14" s="110">
        <v>3.2952252858103562E-2</v>
      </c>
      <c r="H14" s="110">
        <v>-0.12244897959183676</v>
      </c>
      <c r="J14" s="22">
        <v>6</v>
      </c>
      <c r="K14" s="23" t="s">
        <v>206</v>
      </c>
      <c r="L14" s="109">
        <v>43</v>
      </c>
      <c r="M14" s="110">
        <v>4.282868525896414E-2</v>
      </c>
      <c r="N14" s="109">
        <v>141</v>
      </c>
      <c r="O14" s="110">
        <v>9.4821788836583723E-2</v>
      </c>
      <c r="P14" s="110">
        <v>-0.69503546099290781</v>
      </c>
    </row>
    <row r="15" spans="2:16" ht="22.7" customHeight="1" x14ac:dyDescent="0.25">
      <c r="B15" s="20">
        <v>7</v>
      </c>
      <c r="C15" s="21" t="s">
        <v>41</v>
      </c>
      <c r="D15" s="107">
        <v>33</v>
      </c>
      <c r="E15" s="108">
        <v>3.2868525896414341E-2</v>
      </c>
      <c r="F15" s="107">
        <v>38</v>
      </c>
      <c r="G15" s="108">
        <v>2.5554808338937456E-2</v>
      </c>
      <c r="H15" s="108">
        <v>-0.13157894736842102</v>
      </c>
      <c r="J15" s="20">
        <v>7</v>
      </c>
      <c r="K15" s="21" t="s">
        <v>226</v>
      </c>
      <c r="L15" s="107">
        <v>41</v>
      </c>
      <c r="M15" s="108">
        <v>4.0836653386454182E-2</v>
      </c>
      <c r="N15" s="107">
        <v>96</v>
      </c>
      <c r="O15" s="108">
        <v>6.4559515803631479E-2</v>
      </c>
      <c r="P15" s="108">
        <v>-0.57291666666666674</v>
      </c>
    </row>
    <row r="16" spans="2:16" ht="22.7" customHeight="1" x14ac:dyDescent="0.25">
      <c r="B16" s="22">
        <v>8</v>
      </c>
      <c r="C16" s="23" t="s">
        <v>62</v>
      </c>
      <c r="D16" s="109">
        <v>33</v>
      </c>
      <c r="E16" s="110">
        <v>3.2868525896414341E-2</v>
      </c>
      <c r="F16" s="109">
        <v>75</v>
      </c>
      <c r="G16" s="110">
        <v>5.043712172158709E-2</v>
      </c>
      <c r="H16" s="110">
        <v>-0.56000000000000005</v>
      </c>
      <c r="J16" s="22">
        <v>8</v>
      </c>
      <c r="K16" s="23" t="s">
        <v>244</v>
      </c>
      <c r="L16" s="109">
        <v>35</v>
      </c>
      <c r="M16" s="110">
        <v>3.48605577689243E-2</v>
      </c>
      <c r="N16" s="109">
        <v>19</v>
      </c>
      <c r="O16" s="110">
        <v>1.2777404169468728E-2</v>
      </c>
      <c r="P16" s="110">
        <v>0.84210526315789469</v>
      </c>
    </row>
    <row r="17" spans="2:16" ht="22.7" customHeight="1" x14ac:dyDescent="0.25">
      <c r="B17" s="20">
        <v>9</v>
      </c>
      <c r="C17" s="21" t="s">
        <v>257</v>
      </c>
      <c r="D17" s="107">
        <v>28</v>
      </c>
      <c r="E17" s="108">
        <v>2.7888446215139442E-2</v>
      </c>
      <c r="F17" s="107">
        <v>79</v>
      </c>
      <c r="G17" s="108">
        <v>5.3127101546738401E-2</v>
      </c>
      <c r="H17" s="108">
        <v>-0.64556962025316456</v>
      </c>
      <c r="J17" s="20">
        <v>9</v>
      </c>
      <c r="K17" s="21" t="s">
        <v>251</v>
      </c>
      <c r="L17" s="107">
        <v>26</v>
      </c>
      <c r="M17" s="108">
        <v>2.5896414342629483E-2</v>
      </c>
      <c r="N17" s="107">
        <v>31</v>
      </c>
      <c r="O17" s="108">
        <v>2.0847343644922665E-2</v>
      </c>
      <c r="P17" s="108">
        <v>-0.16129032258064513</v>
      </c>
    </row>
    <row r="18" spans="2:16" ht="22.7" customHeight="1" x14ac:dyDescent="0.25">
      <c r="B18" s="22">
        <v>10</v>
      </c>
      <c r="C18" s="23" t="s">
        <v>176</v>
      </c>
      <c r="D18" s="109">
        <v>27</v>
      </c>
      <c r="E18" s="110">
        <v>2.6892430278884463E-2</v>
      </c>
      <c r="F18" s="109">
        <v>29</v>
      </c>
      <c r="G18" s="110">
        <v>1.9502353732347006E-2</v>
      </c>
      <c r="H18" s="110">
        <v>-6.8965517241379337E-2</v>
      </c>
      <c r="J18" s="22">
        <v>10</v>
      </c>
      <c r="K18" s="23" t="s">
        <v>209</v>
      </c>
      <c r="L18" s="109">
        <v>22</v>
      </c>
      <c r="M18" s="110">
        <v>2.1912350597609563E-2</v>
      </c>
      <c r="N18" s="109">
        <v>25</v>
      </c>
      <c r="O18" s="110">
        <v>1.6812373907195696E-2</v>
      </c>
      <c r="P18" s="110">
        <v>-0.12</v>
      </c>
    </row>
    <row r="19" spans="2:16" ht="22.7" customHeight="1" x14ac:dyDescent="0.25">
      <c r="B19" s="143" t="s">
        <v>56</v>
      </c>
      <c r="C19" s="143"/>
      <c r="D19" s="122">
        <v>918</v>
      </c>
      <c r="E19" s="112">
        <v>0.91434262948207168</v>
      </c>
      <c r="F19" s="122">
        <v>1405</v>
      </c>
      <c r="G19" s="112">
        <v>0.94485541358439806</v>
      </c>
      <c r="H19" s="112">
        <v>-0.34661921708185051</v>
      </c>
      <c r="J19" s="143" t="s">
        <v>42</v>
      </c>
      <c r="K19" s="143"/>
      <c r="L19" s="122">
        <v>779</v>
      </c>
      <c r="M19" s="112">
        <v>0.77589641434262946</v>
      </c>
      <c r="N19" s="122">
        <v>1142</v>
      </c>
      <c r="O19" s="112">
        <v>0.76798924008069935</v>
      </c>
      <c r="P19" s="112">
        <v>-0.31786339754816118</v>
      </c>
    </row>
    <row r="20" spans="2:16" ht="22.7" customHeight="1" x14ac:dyDescent="0.25">
      <c r="B20" s="143" t="s">
        <v>57</v>
      </c>
      <c r="C20" s="143"/>
      <c r="D20" s="122">
        <v>86</v>
      </c>
      <c r="E20" s="112">
        <v>8.565737051792828E-2</v>
      </c>
      <c r="F20" s="122">
        <v>82</v>
      </c>
      <c r="G20" s="112">
        <v>5.5144586415601882E-2</v>
      </c>
      <c r="H20" s="112">
        <v>4.8780487804878092E-2</v>
      </c>
      <c r="J20" s="143" t="s">
        <v>44</v>
      </c>
      <c r="K20" s="143"/>
      <c r="L20" s="122">
        <v>225</v>
      </c>
      <c r="M20" s="112">
        <v>0.22410358565737051</v>
      </c>
      <c r="N20" s="122">
        <v>345</v>
      </c>
      <c r="O20" s="112">
        <v>0.23201075991930062</v>
      </c>
      <c r="P20" s="112">
        <v>-0.34782608695652173</v>
      </c>
    </row>
    <row r="21" spans="2:16" ht="22.7" customHeight="1" x14ac:dyDescent="0.25">
      <c r="B21" s="144" t="s">
        <v>46</v>
      </c>
      <c r="C21" s="144"/>
      <c r="D21" s="123">
        <v>1004</v>
      </c>
      <c r="E21" s="118">
        <v>1</v>
      </c>
      <c r="F21" s="123">
        <v>1487</v>
      </c>
      <c r="G21" s="118">
        <v>1</v>
      </c>
      <c r="H21" s="119">
        <v>-0.32481506388702086</v>
      </c>
      <c r="J21" s="144" t="s">
        <v>46</v>
      </c>
      <c r="K21" s="144"/>
      <c r="L21" s="123">
        <v>1004</v>
      </c>
      <c r="M21" s="118">
        <v>1</v>
      </c>
      <c r="N21" s="123">
        <v>1487</v>
      </c>
      <c r="O21" s="118">
        <v>1</v>
      </c>
      <c r="P21" s="119">
        <v>-0.32481506388702086</v>
      </c>
    </row>
    <row r="22" spans="2:16" x14ac:dyDescent="0.25">
      <c r="B22" s="27" t="s">
        <v>47</v>
      </c>
      <c r="J22" s="34" t="s">
        <v>47</v>
      </c>
    </row>
    <row r="26" spans="2:16" ht="6" customHeight="1" x14ac:dyDescent="0.25"/>
    <row r="27" spans="2:16" ht="20.100000000000001" customHeight="1" x14ac:dyDescent="0.25"/>
    <row r="28" spans="2:16" ht="20.100000000000001" customHeight="1" x14ac:dyDescent="0.25"/>
    <row r="29" spans="2:16" ht="20.100000000000001" customHeight="1" x14ac:dyDescent="0.25"/>
    <row r="31" spans="2:16" ht="15" customHeight="1" x14ac:dyDescent="0.25"/>
    <row r="32" spans="2:16" ht="15" customHeight="1" x14ac:dyDescent="0.25"/>
    <row r="34" ht="15" customHeight="1" x14ac:dyDescent="0.25"/>
    <row r="42" ht="20.100000000000001" customHeight="1" x14ac:dyDescent="0.25"/>
  </sheetData>
  <mergeCells count="21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</mergeCells>
  <conditionalFormatting sqref="H1">
    <cfRule type="cellIs" dxfId="58" priority="3" operator="lessThan">
      <formula>0</formula>
    </cfRule>
  </conditionalFormatting>
  <conditionalFormatting sqref="H3:H7 P4:P7 P9:P22 H9:H24 H44:H1048576">
    <cfRule type="cellIs" dxfId="57" priority="2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33"/>
  <sheetViews>
    <sheetView showGridLines="0" zoomScaleNormal="10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66" t="s">
        <v>63</v>
      </c>
      <c r="C2" s="166"/>
      <c r="D2" s="166"/>
      <c r="E2" s="166"/>
      <c r="F2" s="166"/>
      <c r="G2" s="166"/>
      <c r="H2" s="166"/>
    </row>
    <row r="4" spans="2:8" ht="18.75" x14ac:dyDescent="0.25">
      <c r="B4" s="167" t="s">
        <v>68</v>
      </c>
      <c r="C4" s="146"/>
      <c r="D4" s="146"/>
      <c r="E4" s="146"/>
      <c r="F4" s="146"/>
      <c r="G4" s="146"/>
      <c r="H4" s="146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47" t="s">
        <v>26</v>
      </c>
      <c r="C6" s="147" t="s">
        <v>27</v>
      </c>
      <c r="D6" s="148" t="str">
        <f>'Osobowe - rankingi'!D6</f>
        <v>Rok narastająco Styczeń - Lipiec</v>
      </c>
      <c r="E6" s="148"/>
      <c r="F6" s="148"/>
      <c r="G6" s="148"/>
      <c r="H6" s="148"/>
    </row>
    <row r="7" spans="2:8" ht="20.100000000000001" customHeight="1" x14ac:dyDescent="0.25">
      <c r="B7" s="147"/>
      <c r="C7" s="147"/>
      <c r="D7" s="149">
        <f>'Osobowe - rankingi'!D7</f>
        <v>2024</v>
      </c>
      <c r="E7" s="149"/>
      <c r="F7" s="149">
        <f>'Osobowe - rankingi'!F7</f>
        <v>2023</v>
      </c>
      <c r="G7" s="149"/>
      <c r="H7" s="147" t="s">
        <v>2</v>
      </c>
    </row>
    <row r="8" spans="2:8" ht="20.100000000000001" customHeight="1" x14ac:dyDescent="0.25">
      <c r="B8" s="147"/>
      <c r="C8" s="147"/>
      <c r="D8" s="28" t="s">
        <v>30</v>
      </c>
      <c r="E8" s="29" t="s">
        <v>31</v>
      </c>
      <c r="F8" s="28" t="s">
        <v>30</v>
      </c>
      <c r="G8" s="29" t="s">
        <v>31</v>
      </c>
      <c r="H8" s="147"/>
    </row>
    <row r="9" spans="2:8" ht="22.7" customHeight="1" x14ac:dyDescent="0.25">
      <c r="B9" s="20">
        <v>1</v>
      </c>
      <c r="C9" s="21" t="s">
        <v>69</v>
      </c>
      <c r="D9" s="107">
        <v>81</v>
      </c>
      <c r="E9" s="108">
        <v>0.2764505119453925</v>
      </c>
      <c r="F9" s="107">
        <v>62</v>
      </c>
      <c r="G9" s="108">
        <v>0.18289085545722714</v>
      </c>
      <c r="H9" s="108">
        <v>0.30645161290322576</v>
      </c>
    </row>
    <row r="10" spans="2:8" ht="22.7" customHeight="1" x14ac:dyDescent="0.25">
      <c r="B10" s="35">
        <v>2</v>
      </c>
      <c r="C10" s="36" t="s">
        <v>37</v>
      </c>
      <c r="D10" s="124">
        <v>65</v>
      </c>
      <c r="E10" s="125">
        <v>0.22184300341296928</v>
      </c>
      <c r="F10" s="124">
        <v>51</v>
      </c>
      <c r="G10" s="125">
        <v>0.15044247787610621</v>
      </c>
      <c r="H10" s="125">
        <v>0.27450980392156854</v>
      </c>
    </row>
    <row r="11" spans="2:8" ht="22.7" customHeight="1" x14ac:dyDescent="0.25">
      <c r="B11" s="20">
        <v>3</v>
      </c>
      <c r="C11" s="21" t="s">
        <v>245</v>
      </c>
      <c r="D11" s="107">
        <v>23</v>
      </c>
      <c r="E11" s="108">
        <v>7.8498293515358364E-2</v>
      </c>
      <c r="F11" s="107">
        <v>42</v>
      </c>
      <c r="G11" s="108">
        <v>0.12389380530973451</v>
      </c>
      <c r="H11" s="108">
        <v>-0.45238095238095233</v>
      </c>
    </row>
    <row r="12" spans="2:8" ht="22.7" customHeight="1" x14ac:dyDescent="0.25">
      <c r="B12" s="35">
        <v>4</v>
      </c>
      <c r="C12" s="36" t="s">
        <v>71</v>
      </c>
      <c r="D12" s="124">
        <v>23</v>
      </c>
      <c r="E12" s="125">
        <v>7.8498293515358364E-2</v>
      </c>
      <c r="F12" s="124">
        <v>31</v>
      </c>
      <c r="G12" s="125">
        <v>9.1445427728613568E-2</v>
      </c>
      <c r="H12" s="125">
        <v>-0.25806451612903225</v>
      </c>
    </row>
    <row r="13" spans="2:8" ht="22.7" customHeight="1" x14ac:dyDescent="0.25">
      <c r="B13" s="20">
        <v>5</v>
      </c>
      <c r="C13" s="21" t="s">
        <v>70</v>
      </c>
      <c r="D13" s="107">
        <v>15</v>
      </c>
      <c r="E13" s="108">
        <v>5.1194539249146756E-2</v>
      </c>
      <c r="F13" s="107">
        <v>43</v>
      </c>
      <c r="G13" s="108">
        <v>0.12684365781710916</v>
      </c>
      <c r="H13" s="108">
        <v>-0.65116279069767447</v>
      </c>
    </row>
    <row r="14" spans="2:8" ht="22.7" customHeight="1" x14ac:dyDescent="0.25">
      <c r="B14" s="161" t="s">
        <v>72</v>
      </c>
      <c r="C14" s="161"/>
      <c r="D14" s="122">
        <v>207</v>
      </c>
      <c r="E14" s="112">
        <v>0.70648464163822522</v>
      </c>
      <c r="F14" s="122">
        <v>229</v>
      </c>
      <c r="G14" s="112">
        <v>0.67551622418879054</v>
      </c>
      <c r="H14" s="112">
        <v>-9.606986899563319E-2</v>
      </c>
    </row>
    <row r="15" spans="2:8" ht="22.7" customHeight="1" x14ac:dyDescent="0.25">
      <c r="B15" s="161" t="s">
        <v>73</v>
      </c>
      <c r="C15" s="161"/>
      <c r="D15" s="122">
        <v>86</v>
      </c>
      <c r="E15" s="112">
        <v>0.29351535836177473</v>
      </c>
      <c r="F15" s="122">
        <v>110</v>
      </c>
      <c r="G15" s="112">
        <v>0.32448377581120946</v>
      </c>
      <c r="H15" s="112">
        <v>-0.21818181818181814</v>
      </c>
    </row>
    <row r="16" spans="2:8" ht="22.7" customHeight="1" x14ac:dyDescent="0.25">
      <c r="B16" s="144" t="s">
        <v>46</v>
      </c>
      <c r="C16" s="144"/>
      <c r="D16" s="123">
        <v>293</v>
      </c>
      <c r="E16" s="118">
        <v>1</v>
      </c>
      <c r="F16" s="123">
        <v>339</v>
      </c>
      <c r="G16" s="118">
        <v>1</v>
      </c>
      <c r="H16" s="119">
        <v>-0.13569321533923306</v>
      </c>
    </row>
    <row r="17" spans="2:8" x14ac:dyDescent="0.25">
      <c r="B17" s="27" t="s">
        <v>47</v>
      </c>
    </row>
    <row r="20" spans="2:8" ht="18.75" x14ac:dyDescent="0.25">
      <c r="B20" s="146" t="s">
        <v>74</v>
      </c>
      <c r="C20" s="146"/>
      <c r="D20" s="146"/>
      <c r="E20" s="146"/>
      <c r="F20" s="146"/>
      <c r="G20" s="146"/>
      <c r="H20" s="146"/>
    </row>
    <row r="21" spans="2:8" ht="6" customHeight="1" x14ac:dyDescent="0.25">
      <c r="B21" s="16"/>
      <c r="C21" s="16"/>
      <c r="D21" s="16"/>
      <c r="E21" s="16"/>
      <c r="F21" s="16"/>
      <c r="G21" s="16"/>
      <c r="H21" s="17"/>
    </row>
    <row r="22" spans="2:8" ht="20.100000000000001" customHeight="1" x14ac:dyDescent="0.25">
      <c r="B22" s="163" t="s">
        <v>26</v>
      </c>
      <c r="C22" s="163" t="s">
        <v>27</v>
      </c>
      <c r="D22" s="164" t="str">
        <f>'Osobowe - rankingi'!D6</f>
        <v>Rok narastająco Styczeń - Lipiec</v>
      </c>
      <c r="E22" s="164"/>
      <c r="F22" s="164"/>
      <c r="G22" s="164"/>
      <c r="H22" s="164"/>
    </row>
    <row r="23" spans="2:8" ht="20.100000000000001" customHeight="1" x14ac:dyDescent="0.25">
      <c r="B23" s="163"/>
      <c r="C23" s="163"/>
      <c r="D23" s="165">
        <f>'Osobowe - rankingi'!D7</f>
        <v>2024</v>
      </c>
      <c r="E23" s="165"/>
      <c r="F23" s="165">
        <f>'Osobowe - rankingi'!F7</f>
        <v>2023</v>
      </c>
      <c r="G23" s="165"/>
      <c r="H23" s="163" t="s">
        <v>2</v>
      </c>
    </row>
    <row r="24" spans="2:8" ht="20.100000000000001" customHeight="1" x14ac:dyDescent="0.25">
      <c r="B24" s="163"/>
      <c r="C24" s="163"/>
      <c r="D24" s="28" t="s">
        <v>30</v>
      </c>
      <c r="E24" s="37" t="s">
        <v>31</v>
      </c>
      <c r="F24" s="28" t="s">
        <v>30</v>
      </c>
      <c r="G24" s="37" t="s">
        <v>31</v>
      </c>
      <c r="H24" s="163"/>
    </row>
    <row r="25" spans="2:8" ht="22.7" customHeight="1" x14ac:dyDescent="0.25">
      <c r="B25" s="20">
        <v>1</v>
      </c>
      <c r="C25" s="21" t="s">
        <v>71</v>
      </c>
      <c r="D25" s="107">
        <v>178</v>
      </c>
      <c r="E25" s="108">
        <v>0.10665068903535051</v>
      </c>
      <c r="F25" s="107">
        <v>150</v>
      </c>
      <c r="G25" s="108">
        <v>0.11380880121396054</v>
      </c>
      <c r="H25" s="108">
        <v>0.18666666666666676</v>
      </c>
    </row>
    <row r="26" spans="2:8" ht="22.7" customHeight="1" x14ac:dyDescent="0.25">
      <c r="B26" s="35">
        <v>2</v>
      </c>
      <c r="C26" s="36" t="s">
        <v>234</v>
      </c>
      <c r="D26" s="124">
        <v>171</v>
      </c>
      <c r="E26" s="125">
        <v>0.1024565608148592</v>
      </c>
      <c r="F26" s="124">
        <v>68</v>
      </c>
      <c r="G26" s="125">
        <v>5.1593323216995446E-2</v>
      </c>
      <c r="H26" s="125">
        <v>1.5147058823529411</v>
      </c>
    </row>
    <row r="27" spans="2:8" ht="22.7" customHeight="1" x14ac:dyDescent="0.25">
      <c r="B27" s="20">
        <v>3</v>
      </c>
      <c r="C27" s="21" t="s">
        <v>69</v>
      </c>
      <c r="D27" s="107">
        <v>89</v>
      </c>
      <c r="E27" s="108">
        <v>5.3325344517675254E-2</v>
      </c>
      <c r="F27" s="107">
        <v>149</v>
      </c>
      <c r="G27" s="108">
        <v>0.11305007587253414</v>
      </c>
      <c r="H27" s="108">
        <v>-0.40268456375838924</v>
      </c>
    </row>
    <row r="28" spans="2:8" ht="22.7" customHeight="1" x14ac:dyDescent="0.25">
      <c r="B28" s="35">
        <v>4</v>
      </c>
      <c r="C28" s="36" t="s">
        <v>258</v>
      </c>
      <c r="D28" s="124">
        <v>88</v>
      </c>
      <c r="E28" s="125">
        <v>5.2726183343319355E-2</v>
      </c>
      <c r="F28" s="124">
        <v>10</v>
      </c>
      <c r="G28" s="125">
        <v>7.5872534142640367E-3</v>
      </c>
      <c r="H28" s="125">
        <v>7.8000000000000007</v>
      </c>
    </row>
    <row r="29" spans="2:8" ht="22.7" customHeight="1" x14ac:dyDescent="0.25">
      <c r="B29" s="20">
        <v>5</v>
      </c>
      <c r="C29" s="21" t="s">
        <v>248</v>
      </c>
      <c r="D29" s="107">
        <v>78</v>
      </c>
      <c r="E29" s="108">
        <v>4.6734571599760334E-2</v>
      </c>
      <c r="F29" s="107">
        <v>10</v>
      </c>
      <c r="G29" s="108">
        <v>7.5872534142640367E-3</v>
      </c>
      <c r="H29" s="108">
        <v>6.8</v>
      </c>
    </row>
    <row r="30" spans="2:8" ht="22.7" customHeight="1" x14ac:dyDescent="0.25">
      <c r="B30" s="161" t="s">
        <v>72</v>
      </c>
      <c r="C30" s="161"/>
      <c r="D30" s="122">
        <v>604</v>
      </c>
      <c r="E30" s="112">
        <v>0.36189334931096467</v>
      </c>
      <c r="F30" s="122">
        <v>387</v>
      </c>
      <c r="G30" s="112">
        <v>0.29362670713201822</v>
      </c>
      <c r="H30" s="112">
        <v>0.56072351421188626</v>
      </c>
    </row>
    <row r="31" spans="2:8" ht="22.7" customHeight="1" x14ac:dyDescent="0.25">
      <c r="B31" s="161" t="s">
        <v>73</v>
      </c>
      <c r="C31" s="161"/>
      <c r="D31" s="122">
        <v>1065</v>
      </c>
      <c r="E31" s="112">
        <v>0.63810665068903538</v>
      </c>
      <c r="F31" s="122">
        <v>931</v>
      </c>
      <c r="G31" s="112">
        <v>0.70637329286798178</v>
      </c>
      <c r="H31" s="112">
        <v>0.14393125671321161</v>
      </c>
    </row>
    <row r="32" spans="2:8" ht="22.7" customHeight="1" x14ac:dyDescent="0.25">
      <c r="B32" s="162" t="s">
        <v>46</v>
      </c>
      <c r="C32" s="162"/>
      <c r="D32" s="123">
        <v>1669</v>
      </c>
      <c r="E32" s="126">
        <v>1</v>
      </c>
      <c r="F32" s="123">
        <v>1318</v>
      </c>
      <c r="G32" s="126">
        <v>1</v>
      </c>
      <c r="H32" s="127">
        <v>0.26631259484066772</v>
      </c>
    </row>
    <row r="33" spans="2:2" x14ac:dyDescent="0.25">
      <c r="B33" s="27" t="s">
        <v>47</v>
      </c>
    </row>
  </sheetData>
  <mergeCells count="21"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  <mergeCell ref="B30:C30"/>
    <mergeCell ref="B31:C31"/>
    <mergeCell ref="B32:C32"/>
    <mergeCell ref="B20:H20"/>
    <mergeCell ref="B22:B24"/>
    <mergeCell ref="C22:C24"/>
    <mergeCell ref="D22:H22"/>
    <mergeCell ref="D23:E23"/>
    <mergeCell ref="F23:G23"/>
    <mergeCell ref="H23:H24"/>
  </mergeCells>
  <conditionalFormatting sqref="H1 H3:H7 H9:H19 H34:H1048576">
    <cfRule type="cellIs" dxfId="56" priority="4" operator="lessThan">
      <formula>0</formula>
    </cfRule>
  </conditionalFormatting>
  <conditionalFormatting sqref="H22:H23">
    <cfRule type="cellIs" dxfId="55" priority="1" operator="lessThan">
      <formula>0</formula>
    </cfRule>
  </conditionalFormatting>
  <conditionalFormatting sqref="H25:H32">
    <cfRule type="cellIs" dxfId="54" priority="2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024" width="9.140625" style="5"/>
  </cols>
  <sheetData>
    <row r="1" spans="1:8" x14ac:dyDescent="0.25">
      <c r="A1" s="5" t="s">
        <v>75</v>
      </c>
      <c r="B1" s="38"/>
      <c r="C1" s="38"/>
      <c r="D1" s="38"/>
      <c r="E1" s="38"/>
      <c r="F1" s="38"/>
      <c r="G1" s="38"/>
      <c r="H1" s="39">
        <v>44987</v>
      </c>
    </row>
    <row r="2" spans="1:8" x14ac:dyDescent="0.25">
      <c r="A2" s="38"/>
      <c r="B2" s="38"/>
      <c r="C2" s="38"/>
      <c r="D2" s="38"/>
      <c r="E2" s="38"/>
      <c r="F2" s="38"/>
      <c r="G2" s="38"/>
      <c r="H2" s="40" t="s">
        <v>76</v>
      </c>
    </row>
    <row r="3" spans="1:8" ht="14.45" customHeight="1" x14ac:dyDescent="0.25">
      <c r="A3" s="38"/>
      <c r="B3" s="168" t="s">
        <v>77</v>
      </c>
      <c r="C3" s="168"/>
      <c r="D3" s="168"/>
      <c r="E3" s="168"/>
      <c r="F3" s="168"/>
      <c r="G3" s="168"/>
      <c r="H3" s="168"/>
    </row>
    <row r="4" spans="1:8" x14ac:dyDescent="0.25">
      <c r="A4" s="38"/>
      <c r="B4" s="168"/>
      <c r="C4" s="168"/>
      <c r="D4" s="168"/>
      <c r="E4" s="168"/>
      <c r="F4" s="168"/>
      <c r="G4" s="168"/>
      <c r="H4" s="168"/>
    </row>
    <row r="5" spans="1:8" ht="21" customHeight="1" x14ac:dyDescent="0.25">
      <c r="A5" s="38"/>
      <c r="B5" s="169" t="s">
        <v>78</v>
      </c>
      <c r="C5" s="170" t="s">
        <v>79</v>
      </c>
      <c r="D5" s="170"/>
      <c r="E5" s="170" t="s">
        <v>80</v>
      </c>
      <c r="F5" s="170"/>
      <c r="G5" s="168" t="s">
        <v>1</v>
      </c>
      <c r="H5" s="168" t="s">
        <v>81</v>
      </c>
    </row>
    <row r="6" spans="1:8" ht="21" customHeight="1" x14ac:dyDescent="0.25">
      <c r="A6" s="38"/>
      <c r="B6" s="169"/>
      <c r="C6" s="41" t="s">
        <v>82</v>
      </c>
      <c r="D6" s="42" t="s">
        <v>83</v>
      </c>
      <c r="E6" s="41" t="s">
        <v>82</v>
      </c>
      <c r="F6" s="42" t="s">
        <v>83</v>
      </c>
      <c r="G6" s="168"/>
      <c r="H6" s="168"/>
    </row>
    <row r="7" spans="1:8" x14ac:dyDescent="0.25">
      <c r="A7" s="38"/>
      <c r="B7" s="43" t="s">
        <v>6</v>
      </c>
      <c r="C7" s="44" t="s">
        <v>84</v>
      </c>
      <c r="D7" s="45">
        <v>0.49744853070561301</v>
      </c>
      <c r="E7" s="44" t="s">
        <v>85</v>
      </c>
      <c r="F7" s="45">
        <v>0.45025893354718599</v>
      </c>
      <c r="G7" s="46">
        <v>6.4308681672025803E-2</v>
      </c>
      <c r="H7" s="47" t="s">
        <v>86</v>
      </c>
    </row>
    <row r="8" spans="1:8" x14ac:dyDescent="0.25">
      <c r="A8" s="38"/>
      <c r="B8" s="43" t="s">
        <v>7</v>
      </c>
      <c r="C8" s="48" t="s">
        <v>87</v>
      </c>
      <c r="D8" s="45">
        <v>8.9261433621806704E-2</v>
      </c>
      <c r="E8" s="44" t="s">
        <v>88</v>
      </c>
      <c r="F8" s="45">
        <v>9.1924807328974706E-2</v>
      </c>
      <c r="G8" s="49">
        <v>0.214285714285714</v>
      </c>
      <c r="H8" s="47" t="s">
        <v>89</v>
      </c>
    </row>
    <row r="9" spans="1:8" x14ac:dyDescent="0.25">
      <c r="A9" s="38"/>
      <c r="B9" s="43" t="s">
        <v>90</v>
      </c>
      <c r="C9" s="44" t="s">
        <v>91</v>
      </c>
      <c r="D9" s="45">
        <v>0.41329003567257999</v>
      </c>
      <c r="E9" s="44" t="s">
        <v>92</v>
      </c>
      <c r="F9" s="45">
        <v>0.45781625912384</v>
      </c>
      <c r="G9" s="49">
        <v>0.306201550387597</v>
      </c>
      <c r="H9" s="50" t="s">
        <v>93</v>
      </c>
    </row>
    <row r="10" spans="1:8" x14ac:dyDescent="0.25">
      <c r="A10" s="38"/>
      <c r="B10" s="51" t="s">
        <v>94</v>
      </c>
      <c r="C10" s="52"/>
      <c r="D10" s="45"/>
      <c r="E10" s="52"/>
      <c r="F10" s="45"/>
      <c r="G10" s="53"/>
      <c r="H10" s="54"/>
    </row>
    <row r="11" spans="1:8" x14ac:dyDescent="0.25">
      <c r="A11" s="38"/>
      <c r="B11" s="51" t="s">
        <v>95</v>
      </c>
      <c r="C11" s="55" t="s">
        <v>96</v>
      </c>
      <c r="D11" s="45">
        <v>1.76123366339801E-2</v>
      </c>
      <c r="E11" s="55" t="s">
        <v>97</v>
      </c>
      <c r="F11" s="45">
        <v>2.96584251947099E-2</v>
      </c>
      <c r="G11" s="49">
        <v>1</v>
      </c>
      <c r="H11" s="50" t="s">
        <v>98</v>
      </c>
    </row>
    <row r="12" spans="1:8" x14ac:dyDescent="0.25">
      <c r="A12" s="38"/>
      <c r="B12" s="51" t="s">
        <v>99</v>
      </c>
      <c r="C12" s="55" t="s">
        <v>100</v>
      </c>
      <c r="D12" s="45">
        <v>2.5130772799257801E-2</v>
      </c>
      <c r="E12" s="55" t="s">
        <v>101</v>
      </c>
      <c r="F12" s="45">
        <v>2.3419553900314E-2</v>
      </c>
      <c r="G12" s="49">
        <v>6.25E-2</v>
      </c>
      <c r="H12" s="50" t="s">
        <v>102</v>
      </c>
    </row>
    <row r="13" spans="1:8" x14ac:dyDescent="0.25">
      <c r="A13" s="38"/>
      <c r="B13" s="51" t="s">
        <v>103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104</v>
      </c>
    </row>
    <row r="14" spans="1:8" x14ac:dyDescent="0.25">
      <c r="A14" s="38"/>
      <c r="B14" s="51" t="s">
        <v>105</v>
      </c>
      <c r="C14" s="55" t="s">
        <v>106</v>
      </c>
      <c r="D14" s="45">
        <v>0.172844048437925</v>
      </c>
      <c r="E14" s="55" t="s">
        <v>107</v>
      </c>
      <c r="F14" s="45">
        <v>0.21503037881774101</v>
      </c>
      <c r="G14" s="49">
        <v>0.46296296296296302</v>
      </c>
      <c r="H14" s="50" t="s">
        <v>108</v>
      </c>
    </row>
    <row r="15" spans="1:8" x14ac:dyDescent="0.25">
      <c r="A15" s="38"/>
      <c r="B15" s="51" t="s">
        <v>109</v>
      </c>
      <c r="C15" s="55" t="s">
        <v>110</v>
      </c>
      <c r="D15" s="45">
        <v>0.160254667029258</v>
      </c>
      <c r="E15" s="55" t="s">
        <v>111</v>
      </c>
      <c r="F15" s="45">
        <v>0.16280871539057501</v>
      </c>
      <c r="G15" s="49">
        <v>0.2</v>
      </c>
      <c r="H15" s="50" t="s">
        <v>89</v>
      </c>
    </row>
    <row r="16" spans="1:8" x14ac:dyDescent="0.25">
      <c r="A16" s="38"/>
      <c r="B16" s="51" t="s">
        <v>12</v>
      </c>
      <c r="C16" s="56" t="s">
        <v>112</v>
      </c>
      <c r="D16" s="45">
        <v>3.68243405371683E-2</v>
      </c>
      <c r="E16" s="56" t="s">
        <v>113</v>
      </c>
      <c r="F16" s="45">
        <v>2.6219570211088599E-2</v>
      </c>
      <c r="G16" s="49">
        <v>-0.173913043478261</v>
      </c>
      <c r="H16" s="47" t="s">
        <v>114</v>
      </c>
    </row>
    <row r="17" spans="1:8" x14ac:dyDescent="0.25">
      <c r="A17" s="38"/>
      <c r="B17" s="51" t="s">
        <v>115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104</v>
      </c>
    </row>
    <row r="18" spans="1:8" x14ac:dyDescent="0.25">
      <c r="A18" s="38"/>
      <c r="B18" s="57" t="s">
        <v>116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104</v>
      </c>
    </row>
    <row r="19" spans="1:8" x14ac:dyDescent="0.25">
      <c r="A19" s="38"/>
      <c r="B19" s="38" t="s">
        <v>47</v>
      </c>
      <c r="C19" s="38"/>
      <c r="D19" s="38"/>
      <c r="E19" s="38"/>
      <c r="F19" s="38"/>
      <c r="G19" s="38"/>
      <c r="H19" s="38"/>
    </row>
    <row r="20" spans="1:8" x14ac:dyDescent="0.25">
      <c r="B20" s="5" t="s">
        <v>117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40625" defaultRowHeight="15" x14ac:dyDescent="0.25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024" width="9.140625" style="5"/>
  </cols>
  <sheetData>
    <row r="1" spans="2:22" x14ac:dyDescent="0.25">
      <c r="B1" s="38" t="s">
        <v>75</v>
      </c>
      <c r="D1" s="6"/>
      <c r="L1" s="39"/>
      <c r="P1" s="4"/>
      <c r="V1" s="62">
        <v>44987</v>
      </c>
    </row>
    <row r="2" spans="2:22" ht="14.25" customHeight="1" x14ac:dyDescent="0.25">
      <c r="D2" s="6"/>
      <c r="L2" s="39"/>
      <c r="O2" s="184" t="s">
        <v>118</v>
      </c>
      <c r="P2" s="184"/>
      <c r="Q2" s="184"/>
      <c r="R2" s="184"/>
      <c r="S2" s="184"/>
      <c r="T2" s="184"/>
      <c r="U2" s="184"/>
      <c r="V2" s="184"/>
    </row>
    <row r="3" spans="2:22" ht="14.45" customHeight="1" x14ac:dyDescent="0.25">
      <c r="B3" s="185" t="s">
        <v>119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7"/>
      <c r="N3" s="38"/>
      <c r="O3" s="184"/>
      <c r="P3" s="184"/>
      <c r="Q3" s="184"/>
      <c r="R3" s="184"/>
      <c r="S3" s="184"/>
      <c r="T3" s="184"/>
      <c r="U3" s="184"/>
      <c r="V3" s="184"/>
    </row>
    <row r="4" spans="2:22" ht="14.45" customHeight="1" x14ac:dyDescent="0.25">
      <c r="B4" s="186" t="s">
        <v>120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7"/>
      <c r="N4" s="38"/>
      <c r="O4" s="186" t="s">
        <v>121</v>
      </c>
      <c r="P4" s="186"/>
      <c r="Q4" s="186"/>
      <c r="R4" s="186"/>
      <c r="S4" s="186"/>
      <c r="T4" s="186"/>
      <c r="U4" s="186"/>
      <c r="V4" s="186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122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122</v>
      </c>
    </row>
    <row r="6" spans="2:22" ht="14.45" customHeight="1" x14ac:dyDescent="0.25">
      <c r="B6" s="177" t="s">
        <v>26</v>
      </c>
      <c r="C6" s="178" t="s">
        <v>27</v>
      </c>
      <c r="D6" s="179" t="s">
        <v>123</v>
      </c>
      <c r="E6" s="179"/>
      <c r="F6" s="179"/>
      <c r="G6" s="179"/>
      <c r="H6" s="179"/>
      <c r="I6" s="179"/>
      <c r="J6" s="183" t="s">
        <v>124</v>
      </c>
      <c r="K6" s="183"/>
      <c r="L6" s="183"/>
      <c r="M6" s="17"/>
      <c r="N6" s="17"/>
      <c r="O6" s="177" t="s">
        <v>26</v>
      </c>
      <c r="P6" s="178" t="s">
        <v>27</v>
      </c>
      <c r="Q6" s="179" t="s">
        <v>125</v>
      </c>
      <c r="R6" s="179"/>
      <c r="S6" s="179"/>
      <c r="T6" s="179"/>
      <c r="U6" s="179"/>
      <c r="V6" s="179"/>
    </row>
    <row r="7" spans="2:22" ht="14.45" customHeight="1" x14ac:dyDescent="0.25">
      <c r="B7" s="177"/>
      <c r="C7" s="178"/>
      <c r="D7" s="180" t="s">
        <v>126</v>
      </c>
      <c r="E7" s="180"/>
      <c r="F7" s="180"/>
      <c r="G7" s="180"/>
      <c r="H7" s="180"/>
      <c r="I7" s="180"/>
      <c r="J7" s="181" t="s">
        <v>127</v>
      </c>
      <c r="K7" s="181"/>
      <c r="L7" s="181"/>
      <c r="M7" s="17"/>
      <c r="N7" s="17"/>
      <c r="O7" s="177"/>
      <c r="P7" s="178"/>
      <c r="Q7" s="180" t="s">
        <v>128</v>
      </c>
      <c r="R7" s="180"/>
      <c r="S7" s="180"/>
      <c r="T7" s="180"/>
      <c r="U7" s="180"/>
      <c r="V7" s="180"/>
    </row>
    <row r="8" spans="2:22" ht="14.45" customHeight="1" x14ac:dyDescent="0.25">
      <c r="B8" s="177"/>
      <c r="C8" s="178"/>
      <c r="D8" s="182">
        <v>2023</v>
      </c>
      <c r="E8" s="182"/>
      <c r="F8" s="182">
        <v>2022</v>
      </c>
      <c r="G8" s="182"/>
      <c r="H8" s="174" t="s">
        <v>64</v>
      </c>
      <c r="I8" s="174" t="s">
        <v>129</v>
      </c>
      <c r="J8" s="174">
        <v>2022</v>
      </c>
      <c r="K8" s="174" t="s">
        <v>130</v>
      </c>
      <c r="L8" s="174" t="s">
        <v>131</v>
      </c>
      <c r="M8" s="17"/>
      <c r="N8" s="17"/>
      <c r="O8" s="177"/>
      <c r="P8" s="178"/>
      <c r="Q8" s="182">
        <v>2023</v>
      </c>
      <c r="R8" s="182"/>
      <c r="S8" s="182">
        <v>2022</v>
      </c>
      <c r="T8" s="182"/>
      <c r="U8" s="174" t="s">
        <v>64</v>
      </c>
      <c r="V8" s="174" t="s">
        <v>132</v>
      </c>
    </row>
    <row r="9" spans="2:22" ht="14.45" customHeight="1" x14ac:dyDescent="0.25">
      <c r="B9" s="175" t="s">
        <v>133</v>
      </c>
      <c r="C9" s="176" t="s">
        <v>134</v>
      </c>
      <c r="D9" s="182"/>
      <c r="E9" s="182"/>
      <c r="F9" s="182"/>
      <c r="G9" s="182"/>
      <c r="H9" s="174"/>
      <c r="I9" s="174"/>
      <c r="J9" s="174"/>
      <c r="K9" s="174"/>
      <c r="L9" s="174"/>
      <c r="M9" s="17"/>
      <c r="N9" s="17"/>
      <c r="O9" s="175" t="s">
        <v>133</v>
      </c>
      <c r="P9" s="176" t="s">
        <v>134</v>
      </c>
      <c r="Q9" s="182"/>
      <c r="R9" s="182"/>
      <c r="S9" s="182"/>
      <c r="T9" s="182"/>
      <c r="U9" s="174"/>
      <c r="V9" s="174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3" t="s">
        <v>135</v>
      </c>
      <c r="I10" s="173" t="s">
        <v>136</v>
      </c>
      <c r="J10" s="173" t="s">
        <v>30</v>
      </c>
      <c r="K10" s="173" t="s">
        <v>137</v>
      </c>
      <c r="L10" s="173" t="s">
        <v>138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3" t="s">
        <v>135</v>
      </c>
      <c r="V10" s="173" t="s">
        <v>139</v>
      </c>
    </row>
    <row r="11" spans="2:22" ht="14.45" customHeight="1" x14ac:dyDescent="0.25">
      <c r="B11" s="175"/>
      <c r="C11" s="176"/>
      <c r="D11" s="68" t="s">
        <v>140</v>
      </c>
      <c r="E11" s="69" t="s">
        <v>141</v>
      </c>
      <c r="F11" s="68" t="s">
        <v>140</v>
      </c>
      <c r="G11" s="69" t="s">
        <v>141</v>
      </c>
      <c r="H11" s="173"/>
      <c r="I11" s="173"/>
      <c r="J11" s="173" t="s">
        <v>140</v>
      </c>
      <c r="K11" s="173"/>
      <c r="L11" s="173"/>
      <c r="M11" s="17"/>
      <c r="N11" s="17"/>
      <c r="O11" s="175"/>
      <c r="P11" s="176"/>
      <c r="Q11" s="68" t="s">
        <v>140</v>
      </c>
      <c r="R11" s="69" t="s">
        <v>141</v>
      </c>
      <c r="S11" s="68" t="s">
        <v>140</v>
      </c>
      <c r="T11" s="69" t="s">
        <v>141</v>
      </c>
      <c r="U11" s="173"/>
      <c r="V11" s="173"/>
    </row>
    <row r="12" spans="2:22" ht="14.45" customHeight="1" x14ac:dyDescent="0.25">
      <c r="B12" s="70">
        <v>1</v>
      </c>
      <c r="C12" s="71" t="s">
        <v>51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51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45" customHeight="1" x14ac:dyDescent="0.25">
      <c r="B13" s="76">
        <v>2</v>
      </c>
      <c r="C13" s="77" t="s">
        <v>33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33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45" customHeight="1" x14ac:dyDescent="0.25">
      <c r="B14" s="70">
        <v>3</v>
      </c>
      <c r="C14" s="71" t="s">
        <v>39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39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45" customHeight="1" x14ac:dyDescent="0.25">
      <c r="B15" s="76">
        <v>4</v>
      </c>
      <c r="C15" s="77" t="s">
        <v>53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53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45" customHeight="1" x14ac:dyDescent="0.25">
      <c r="B16" s="70">
        <v>5</v>
      </c>
      <c r="C16" s="71" t="s">
        <v>38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38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45" customHeight="1" x14ac:dyDescent="0.25">
      <c r="B17" s="76">
        <v>6</v>
      </c>
      <c r="C17" s="77" t="s">
        <v>34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34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45" customHeight="1" x14ac:dyDescent="0.25">
      <c r="B18" s="70">
        <v>7</v>
      </c>
      <c r="C18" s="71" t="s">
        <v>54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54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45" customHeight="1" x14ac:dyDescent="0.25">
      <c r="B19" s="76">
        <v>8</v>
      </c>
      <c r="C19" s="77" t="s">
        <v>60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41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45" customHeight="1" x14ac:dyDescent="0.25">
      <c r="B20" s="70">
        <v>9</v>
      </c>
      <c r="C20" s="71" t="s">
        <v>41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60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45" customHeight="1" x14ac:dyDescent="0.25">
      <c r="B21" s="76">
        <v>10</v>
      </c>
      <c r="C21" s="77" t="s">
        <v>36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36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45" customHeight="1" x14ac:dyDescent="0.25">
      <c r="B22" s="70">
        <v>11</v>
      </c>
      <c r="C22" s="71" t="s">
        <v>35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35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45" customHeight="1" x14ac:dyDescent="0.25">
      <c r="B23" s="76">
        <v>12</v>
      </c>
      <c r="C23" s="77" t="s">
        <v>37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55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45" customHeight="1" x14ac:dyDescent="0.25">
      <c r="B24" s="70">
        <v>13</v>
      </c>
      <c r="C24" s="71" t="s">
        <v>55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37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45" customHeight="1" x14ac:dyDescent="0.25">
      <c r="B25" s="76">
        <v>14</v>
      </c>
      <c r="C25" s="77" t="s">
        <v>66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66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45" customHeight="1" x14ac:dyDescent="0.25">
      <c r="B26" s="70">
        <v>15</v>
      </c>
      <c r="C26" s="71" t="s">
        <v>52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65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45" customHeight="1" x14ac:dyDescent="0.25">
      <c r="B27" s="76">
        <v>16</v>
      </c>
      <c r="C27" s="77" t="s">
        <v>40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52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45" customHeight="1" x14ac:dyDescent="0.25">
      <c r="B28" s="70">
        <v>17</v>
      </c>
      <c r="C28" s="71" t="s">
        <v>67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67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45" customHeight="1" x14ac:dyDescent="0.25">
      <c r="B29" s="76">
        <v>18</v>
      </c>
      <c r="C29" s="77" t="s">
        <v>65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40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45" customHeight="1" x14ac:dyDescent="0.25">
      <c r="B30" s="70">
        <v>19</v>
      </c>
      <c r="C30" s="71" t="s">
        <v>142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142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45" customHeight="1" x14ac:dyDescent="0.25">
      <c r="B31" s="76">
        <v>20</v>
      </c>
      <c r="C31" s="77" t="s">
        <v>143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143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45" customHeight="1" x14ac:dyDescent="0.25">
      <c r="B32" s="171" t="s">
        <v>144</v>
      </c>
      <c r="C32" s="171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71" t="s">
        <v>144</v>
      </c>
      <c r="P32" s="171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45" customHeight="1" x14ac:dyDescent="0.25">
      <c r="B33" s="171" t="s">
        <v>145</v>
      </c>
      <c r="C33" s="171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71" t="s">
        <v>145</v>
      </c>
      <c r="P33" s="171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45" customHeight="1" x14ac:dyDescent="0.25">
      <c r="B34" s="172" t="s">
        <v>146</v>
      </c>
      <c r="C34" s="172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72" t="s">
        <v>146</v>
      </c>
      <c r="P34" s="172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45" customHeight="1" x14ac:dyDescent="0.25">
      <c r="B35" s="90" t="s">
        <v>47</v>
      </c>
      <c r="O35" s="90" t="s">
        <v>47</v>
      </c>
    </row>
    <row r="36" spans="2:23" x14ac:dyDescent="0.25">
      <c r="B36" s="91" t="s">
        <v>117</v>
      </c>
      <c r="O36" s="91" t="s">
        <v>117</v>
      </c>
    </row>
    <row r="38" spans="2:23" x14ac:dyDescent="0.25">
      <c r="W38" s="39"/>
    </row>
    <row r="39" spans="2:23" ht="15" customHeight="1" x14ac:dyDescent="0.25">
      <c r="O39" s="184" t="s">
        <v>147</v>
      </c>
      <c r="P39" s="184"/>
      <c r="Q39" s="184"/>
      <c r="R39" s="184"/>
      <c r="S39" s="184"/>
      <c r="T39" s="184"/>
      <c r="U39" s="184"/>
      <c r="V39" s="184"/>
    </row>
    <row r="40" spans="2:23" ht="15" customHeight="1" x14ac:dyDescent="0.25">
      <c r="B40" s="185" t="s">
        <v>148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7"/>
      <c r="N40" s="38"/>
      <c r="O40" s="184"/>
      <c r="P40" s="184"/>
      <c r="Q40" s="184"/>
      <c r="R40" s="184"/>
      <c r="S40" s="184"/>
      <c r="T40" s="184"/>
      <c r="U40" s="184"/>
      <c r="V40" s="184"/>
    </row>
    <row r="41" spans="2:23" x14ac:dyDescent="0.25">
      <c r="B41" s="186" t="s">
        <v>149</v>
      </c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7"/>
      <c r="N41" s="38"/>
      <c r="O41" s="186" t="s">
        <v>150</v>
      </c>
      <c r="P41" s="186"/>
      <c r="Q41" s="186"/>
      <c r="R41" s="186"/>
      <c r="S41" s="186"/>
      <c r="T41" s="186"/>
      <c r="U41" s="186"/>
      <c r="V41" s="186"/>
    </row>
    <row r="42" spans="2:23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122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122</v>
      </c>
    </row>
    <row r="43" spans="2:23" ht="14.25" customHeight="1" x14ac:dyDescent="0.25">
      <c r="B43" s="177" t="s">
        <v>26</v>
      </c>
      <c r="C43" s="178" t="s">
        <v>28</v>
      </c>
      <c r="D43" s="179" t="s">
        <v>123</v>
      </c>
      <c r="E43" s="179"/>
      <c r="F43" s="179"/>
      <c r="G43" s="179"/>
      <c r="H43" s="179"/>
      <c r="I43" s="179"/>
      <c r="J43" s="183" t="s">
        <v>124</v>
      </c>
      <c r="K43" s="183"/>
      <c r="L43" s="183"/>
      <c r="M43" s="17"/>
      <c r="N43" s="17"/>
      <c r="O43" s="177" t="s">
        <v>26</v>
      </c>
      <c r="P43" s="178" t="s">
        <v>28</v>
      </c>
      <c r="Q43" s="179" t="s">
        <v>125</v>
      </c>
      <c r="R43" s="179"/>
      <c r="S43" s="179"/>
      <c r="T43" s="179"/>
      <c r="U43" s="179"/>
      <c r="V43" s="179"/>
    </row>
    <row r="44" spans="2:23" x14ac:dyDescent="0.25">
      <c r="B44" s="177"/>
      <c r="C44" s="178"/>
      <c r="D44" s="180" t="s">
        <v>126</v>
      </c>
      <c r="E44" s="180"/>
      <c r="F44" s="180"/>
      <c r="G44" s="180"/>
      <c r="H44" s="180"/>
      <c r="I44" s="180"/>
      <c r="J44" s="181" t="s">
        <v>127</v>
      </c>
      <c r="K44" s="181"/>
      <c r="L44" s="181"/>
      <c r="M44" s="17"/>
      <c r="N44" s="17"/>
      <c r="O44" s="177"/>
      <c r="P44" s="178"/>
      <c r="Q44" s="180" t="s">
        <v>128</v>
      </c>
      <c r="R44" s="180"/>
      <c r="S44" s="180"/>
      <c r="T44" s="180"/>
      <c r="U44" s="180"/>
      <c r="V44" s="180"/>
    </row>
    <row r="45" spans="2:23" ht="15" customHeight="1" x14ac:dyDescent="0.25">
      <c r="B45" s="177"/>
      <c r="C45" s="178"/>
      <c r="D45" s="182">
        <v>2023</v>
      </c>
      <c r="E45" s="182"/>
      <c r="F45" s="182">
        <v>2022</v>
      </c>
      <c r="G45" s="182"/>
      <c r="H45" s="174" t="s">
        <v>64</v>
      </c>
      <c r="I45" s="174" t="s">
        <v>129</v>
      </c>
      <c r="J45" s="174">
        <v>2022</v>
      </c>
      <c r="K45" s="174" t="s">
        <v>130</v>
      </c>
      <c r="L45" s="174" t="s">
        <v>131</v>
      </c>
      <c r="M45" s="17"/>
      <c r="N45" s="17"/>
      <c r="O45" s="177"/>
      <c r="P45" s="178"/>
      <c r="Q45" s="182">
        <v>2023</v>
      </c>
      <c r="R45" s="182"/>
      <c r="S45" s="182">
        <v>2022</v>
      </c>
      <c r="T45" s="182"/>
      <c r="U45" s="174" t="s">
        <v>64</v>
      </c>
      <c r="V45" s="174" t="s">
        <v>132</v>
      </c>
    </row>
    <row r="46" spans="2:23" ht="15" customHeight="1" x14ac:dyDescent="0.25">
      <c r="B46" s="175" t="s">
        <v>133</v>
      </c>
      <c r="C46" s="176" t="s">
        <v>28</v>
      </c>
      <c r="D46" s="182"/>
      <c r="E46" s="182"/>
      <c r="F46" s="182"/>
      <c r="G46" s="182"/>
      <c r="H46" s="174"/>
      <c r="I46" s="174"/>
      <c r="J46" s="174"/>
      <c r="K46" s="174"/>
      <c r="L46" s="174"/>
      <c r="M46" s="17"/>
      <c r="N46" s="17"/>
      <c r="O46" s="175" t="s">
        <v>133</v>
      </c>
      <c r="P46" s="176" t="s">
        <v>28</v>
      </c>
      <c r="Q46" s="182"/>
      <c r="R46" s="182"/>
      <c r="S46" s="182"/>
      <c r="T46" s="182"/>
      <c r="U46" s="174"/>
      <c r="V46" s="174"/>
    </row>
    <row r="47" spans="2:23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3" t="s">
        <v>135</v>
      </c>
      <c r="I47" s="173" t="s">
        <v>136</v>
      </c>
      <c r="J47" s="173" t="s">
        <v>30</v>
      </c>
      <c r="K47" s="173" t="s">
        <v>137</v>
      </c>
      <c r="L47" s="173" t="s">
        <v>138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3" t="s">
        <v>135</v>
      </c>
      <c r="V47" s="173" t="s">
        <v>139</v>
      </c>
    </row>
    <row r="48" spans="2:23" ht="15" customHeight="1" x14ac:dyDescent="0.25">
      <c r="B48" s="175"/>
      <c r="C48" s="176"/>
      <c r="D48" s="68" t="s">
        <v>140</v>
      </c>
      <c r="E48" s="69" t="s">
        <v>141</v>
      </c>
      <c r="F48" s="68" t="s">
        <v>140</v>
      </c>
      <c r="G48" s="69" t="s">
        <v>141</v>
      </c>
      <c r="H48" s="173"/>
      <c r="I48" s="173"/>
      <c r="J48" s="173" t="s">
        <v>140</v>
      </c>
      <c r="K48" s="173"/>
      <c r="L48" s="173"/>
      <c r="M48" s="17"/>
      <c r="N48" s="17"/>
      <c r="O48" s="175"/>
      <c r="P48" s="176"/>
      <c r="Q48" s="68" t="s">
        <v>140</v>
      </c>
      <c r="R48" s="69" t="s">
        <v>141</v>
      </c>
      <c r="S48" s="68" t="s">
        <v>140</v>
      </c>
      <c r="T48" s="69" t="s">
        <v>141</v>
      </c>
      <c r="U48" s="173"/>
      <c r="V48" s="173"/>
    </row>
    <row r="49" spans="2:22" x14ac:dyDescent="0.25">
      <c r="B49" s="70">
        <v>1</v>
      </c>
      <c r="C49" s="71" t="s">
        <v>151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151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25">
      <c r="B50" s="76">
        <v>2</v>
      </c>
      <c r="C50" s="77" t="s">
        <v>152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152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25">
      <c r="B51" s="70">
        <v>3</v>
      </c>
      <c r="C51" s="71" t="s">
        <v>153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153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25">
      <c r="B52" s="76">
        <v>4</v>
      </c>
      <c r="C52" s="77" t="s">
        <v>154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155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25">
      <c r="B53" s="70">
        <v>5</v>
      </c>
      <c r="C53" s="71" t="s">
        <v>156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154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25">
      <c r="B54" s="76">
        <v>6</v>
      </c>
      <c r="C54" s="77" t="s">
        <v>157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156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25">
      <c r="B55" s="70">
        <v>7</v>
      </c>
      <c r="C55" s="71" t="s">
        <v>155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158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25">
      <c r="B56" s="76">
        <v>8</v>
      </c>
      <c r="C56" s="77" t="s">
        <v>159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160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25">
      <c r="B57" s="70">
        <v>9</v>
      </c>
      <c r="C57" s="71" t="s">
        <v>160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157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25">
      <c r="B58" s="76">
        <v>10</v>
      </c>
      <c r="C58" s="77" t="s">
        <v>161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159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25">
      <c r="B59" s="70">
        <v>11</v>
      </c>
      <c r="C59" s="71" t="s">
        <v>158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162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25">
      <c r="B60" s="76">
        <v>0</v>
      </c>
      <c r="C60" s="77" t="s">
        <v>162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161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25">
      <c r="B61" s="70">
        <v>13</v>
      </c>
      <c r="C61" s="71" t="s">
        <v>163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163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25">
      <c r="B62" s="76">
        <v>14</v>
      </c>
      <c r="C62" s="77" t="s">
        <v>164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165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25">
      <c r="B63" s="70">
        <v>15</v>
      </c>
      <c r="C63" s="71" t="s">
        <v>166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166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25">
      <c r="B64" s="76">
        <v>16</v>
      </c>
      <c r="C64" s="77" t="s">
        <v>167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168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25">
      <c r="B65" s="70">
        <v>17</v>
      </c>
      <c r="C65" s="71" t="s">
        <v>165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164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25">
      <c r="B66" s="76">
        <v>18</v>
      </c>
      <c r="C66" s="77" t="s">
        <v>168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167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25">
      <c r="B67" s="70">
        <v>19</v>
      </c>
      <c r="C67" s="71" t="s">
        <v>169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170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25">
      <c r="B68" s="76">
        <v>20</v>
      </c>
      <c r="C68" s="77" t="s">
        <v>171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171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25">
      <c r="B69" s="171" t="s">
        <v>144</v>
      </c>
      <c r="C69" s="171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71" t="s">
        <v>144</v>
      </c>
      <c r="P69" s="171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25">
      <c r="B70" s="171" t="s">
        <v>145</v>
      </c>
      <c r="C70" s="171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71" t="s">
        <v>145</v>
      </c>
      <c r="P70" s="171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25">
      <c r="B71" s="172" t="s">
        <v>146</v>
      </c>
      <c r="C71" s="172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72" t="s">
        <v>146</v>
      </c>
      <c r="P71" s="172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25">
      <c r="B72" s="90" t="s">
        <v>47</v>
      </c>
    </row>
    <row r="73" spans="2:22" ht="15" customHeight="1" x14ac:dyDescent="0.25">
      <c r="B73" s="91" t="s">
        <v>117</v>
      </c>
      <c r="O73" s="90" t="s">
        <v>47</v>
      </c>
    </row>
    <row r="74" spans="2:22" x14ac:dyDescent="0.25">
      <c r="O74" s="91" t="s">
        <v>117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  <mergeCell ref="I8:I9"/>
    <mergeCell ref="J8:J9"/>
    <mergeCell ref="K8:K9"/>
    <mergeCell ref="H8:H9"/>
    <mergeCell ref="K10:K11"/>
    <mergeCell ref="H10:H11"/>
    <mergeCell ref="I10:I11"/>
    <mergeCell ref="J10:J11"/>
    <mergeCell ref="K45:K46"/>
    <mergeCell ref="L45:L46"/>
    <mergeCell ref="O39:V40"/>
    <mergeCell ref="B40:L40"/>
    <mergeCell ref="B41:L41"/>
    <mergeCell ref="O41:V4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33:C33"/>
    <mergeCell ref="O33:P33"/>
    <mergeCell ref="B34:C34"/>
    <mergeCell ref="O34:P34"/>
    <mergeCell ref="D44:I44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L31">
    <cfRule type="cellIs" dxfId="53" priority="2" operator="equal">
      <formula>0</formula>
    </cfRule>
  </conditionalFormatting>
  <conditionalFormatting sqref="D49:L68">
    <cfRule type="cellIs" dxfId="52" priority="3" operator="equal">
      <formula>0</formula>
    </cfRule>
  </conditionalFormatting>
  <conditionalFormatting sqref="H12:H33">
    <cfRule type="cellIs" dxfId="51" priority="4" operator="lessThan">
      <formula>0</formula>
    </cfRule>
  </conditionalFormatting>
  <conditionalFormatting sqref="H49:H70">
    <cfRule type="cellIs" dxfId="50" priority="5" operator="lessThan">
      <formula>0</formula>
    </cfRule>
  </conditionalFormatting>
  <conditionalFormatting sqref="I12:I31 V49:V68">
    <cfRule type="cellIs" dxfId="49" priority="6" operator="lessThan">
      <formula>0</formula>
    </cfRule>
    <cfRule type="cellIs" dxfId="48" priority="8" operator="greaterThan">
      <formula>0</formula>
    </cfRule>
  </conditionalFormatting>
  <conditionalFormatting sqref="I49:I68">
    <cfRule type="cellIs" dxfId="47" priority="9" operator="lessThan">
      <formula>0</formula>
    </cfRule>
    <cfRule type="cellIs" dxfId="46" priority="11" operator="greaterThan">
      <formula>0</formula>
    </cfRule>
  </conditionalFormatting>
  <conditionalFormatting sqref="K12:L31">
    <cfRule type="cellIs" dxfId="45" priority="14" operator="lessThan">
      <formula>0</formula>
    </cfRule>
  </conditionalFormatting>
  <conditionalFormatting sqref="K49:L68">
    <cfRule type="cellIs" dxfId="44" priority="15" operator="lessThan">
      <formula>0</formula>
    </cfRule>
  </conditionalFormatting>
  <conditionalFormatting sqref="L12:L31">
    <cfRule type="cellIs" dxfId="43" priority="17" operator="greaterThan">
      <formula>0</formula>
    </cfRule>
  </conditionalFormatting>
  <conditionalFormatting sqref="L49:L68">
    <cfRule type="cellIs" dxfId="42" priority="19" operator="greaterThan">
      <formula>0</formula>
    </cfRule>
  </conditionalFormatting>
  <conditionalFormatting sqref="Q12:V31">
    <cfRule type="cellIs" dxfId="41" priority="20" operator="equal">
      <formula>0</formula>
    </cfRule>
  </conditionalFormatting>
  <conditionalFormatting sqref="Q49:V68">
    <cfRule type="cellIs" dxfId="40" priority="7" operator="equal">
      <formula>0</formula>
    </cfRule>
  </conditionalFormatting>
  <conditionalFormatting sqref="U12:U33">
    <cfRule type="cellIs" dxfId="39" priority="22" operator="lessThan">
      <formula>0</formula>
    </cfRule>
  </conditionalFormatting>
  <conditionalFormatting sqref="U49:U70">
    <cfRule type="cellIs" dxfId="38" priority="23" operator="lessThan">
      <formula>0</formula>
    </cfRule>
  </conditionalFormatting>
  <conditionalFormatting sqref="V12:V31">
    <cfRule type="cellIs" dxfId="37" priority="24" operator="lessThan">
      <formula>0</formula>
    </cfRule>
    <cfRule type="cellIs" dxfId="36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1024" width="9.140625" style="5"/>
  </cols>
  <sheetData>
    <row r="1" spans="2:22" x14ac:dyDescent="0.25">
      <c r="B1" s="38" t="s">
        <v>75</v>
      </c>
      <c r="D1" s="6"/>
      <c r="L1" s="39"/>
      <c r="P1" s="4"/>
      <c r="V1" s="62">
        <v>44987</v>
      </c>
    </row>
    <row r="2" spans="2:22" ht="15" customHeight="1" x14ac:dyDescent="0.25">
      <c r="D2" s="6"/>
      <c r="L2" s="39"/>
      <c r="O2" s="184" t="s">
        <v>172</v>
      </c>
      <c r="P2" s="184"/>
      <c r="Q2" s="184"/>
      <c r="R2" s="184"/>
      <c r="S2" s="184"/>
      <c r="T2" s="184"/>
      <c r="U2" s="184"/>
      <c r="V2" s="184"/>
    </row>
    <row r="3" spans="2:22" ht="14.45" customHeight="1" x14ac:dyDescent="0.25">
      <c r="B3" s="185" t="s">
        <v>173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7"/>
      <c r="N3" s="38"/>
      <c r="O3" s="184"/>
      <c r="P3" s="184"/>
      <c r="Q3" s="184"/>
      <c r="R3" s="184"/>
      <c r="S3" s="184"/>
      <c r="T3" s="184"/>
      <c r="U3" s="184"/>
      <c r="V3" s="184"/>
    </row>
    <row r="4" spans="2:22" ht="14.45" customHeight="1" x14ac:dyDescent="0.25">
      <c r="B4" s="186" t="s">
        <v>174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7"/>
      <c r="N4" s="38"/>
      <c r="O4" s="186" t="s">
        <v>175</v>
      </c>
      <c r="P4" s="186"/>
      <c r="Q4" s="186"/>
      <c r="R4" s="186"/>
      <c r="S4" s="186"/>
      <c r="T4" s="186"/>
      <c r="U4" s="186"/>
      <c r="V4" s="186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122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122</v>
      </c>
    </row>
    <row r="6" spans="2:22" ht="14.45" customHeight="1" x14ac:dyDescent="0.25">
      <c r="B6" s="177" t="s">
        <v>26</v>
      </c>
      <c r="C6" s="178" t="s">
        <v>27</v>
      </c>
      <c r="D6" s="179" t="s">
        <v>123</v>
      </c>
      <c r="E6" s="179"/>
      <c r="F6" s="179"/>
      <c r="G6" s="179"/>
      <c r="H6" s="179"/>
      <c r="I6" s="179"/>
      <c r="J6" s="183" t="s">
        <v>124</v>
      </c>
      <c r="K6" s="183"/>
      <c r="L6" s="183"/>
      <c r="M6" s="17"/>
      <c r="N6" s="17"/>
      <c r="O6" s="177" t="s">
        <v>26</v>
      </c>
      <c r="P6" s="178" t="s">
        <v>27</v>
      </c>
      <c r="Q6" s="179" t="s">
        <v>125</v>
      </c>
      <c r="R6" s="179"/>
      <c r="S6" s="179"/>
      <c r="T6" s="179"/>
      <c r="U6" s="179"/>
      <c r="V6" s="179"/>
    </row>
    <row r="7" spans="2:22" ht="14.45" customHeight="1" x14ac:dyDescent="0.25">
      <c r="B7" s="177"/>
      <c r="C7" s="178"/>
      <c r="D7" s="180" t="s">
        <v>126</v>
      </c>
      <c r="E7" s="180"/>
      <c r="F7" s="180"/>
      <c r="G7" s="180"/>
      <c r="H7" s="180"/>
      <c r="I7" s="180"/>
      <c r="J7" s="181" t="s">
        <v>127</v>
      </c>
      <c r="K7" s="181"/>
      <c r="L7" s="181"/>
      <c r="M7" s="17"/>
      <c r="N7" s="17"/>
      <c r="O7" s="177"/>
      <c r="P7" s="178"/>
      <c r="Q7" s="180" t="s">
        <v>128</v>
      </c>
      <c r="R7" s="180"/>
      <c r="S7" s="180"/>
      <c r="T7" s="180"/>
      <c r="U7" s="180"/>
      <c r="V7" s="180"/>
    </row>
    <row r="8" spans="2:22" ht="14.45" customHeight="1" x14ac:dyDescent="0.25">
      <c r="B8" s="177"/>
      <c r="C8" s="178"/>
      <c r="D8" s="182">
        <v>2023</v>
      </c>
      <c r="E8" s="182"/>
      <c r="F8" s="182">
        <v>2022</v>
      </c>
      <c r="G8" s="182"/>
      <c r="H8" s="174" t="s">
        <v>64</v>
      </c>
      <c r="I8" s="174" t="s">
        <v>129</v>
      </c>
      <c r="J8" s="174">
        <v>2022</v>
      </c>
      <c r="K8" s="174" t="s">
        <v>130</v>
      </c>
      <c r="L8" s="174" t="s">
        <v>131</v>
      </c>
      <c r="M8" s="17"/>
      <c r="N8" s="17"/>
      <c r="O8" s="177"/>
      <c r="P8" s="178"/>
      <c r="Q8" s="182">
        <v>2023</v>
      </c>
      <c r="R8" s="182"/>
      <c r="S8" s="182">
        <v>2022</v>
      </c>
      <c r="T8" s="182"/>
      <c r="U8" s="174" t="s">
        <v>64</v>
      </c>
      <c r="V8" s="174" t="s">
        <v>132</v>
      </c>
    </row>
    <row r="9" spans="2:22" ht="14.45" customHeight="1" x14ac:dyDescent="0.25">
      <c r="B9" s="175" t="s">
        <v>133</v>
      </c>
      <c r="C9" s="176" t="s">
        <v>134</v>
      </c>
      <c r="D9" s="182"/>
      <c r="E9" s="182"/>
      <c r="F9" s="182"/>
      <c r="G9" s="182"/>
      <c r="H9" s="174"/>
      <c r="I9" s="174"/>
      <c r="J9" s="174"/>
      <c r="K9" s="174"/>
      <c r="L9" s="174"/>
      <c r="M9" s="17"/>
      <c r="N9" s="17"/>
      <c r="O9" s="175" t="s">
        <v>133</v>
      </c>
      <c r="P9" s="176" t="s">
        <v>134</v>
      </c>
      <c r="Q9" s="182"/>
      <c r="R9" s="182"/>
      <c r="S9" s="182"/>
      <c r="T9" s="182"/>
      <c r="U9" s="174"/>
      <c r="V9" s="174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3" t="s">
        <v>135</v>
      </c>
      <c r="I10" s="173" t="s">
        <v>136</v>
      </c>
      <c r="J10" s="173" t="s">
        <v>30</v>
      </c>
      <c r="K10" s="173" t="s">
        <v>137</v>
      </c>
      <c r="L10" s="173" t="s">
        <v>138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3" t="s">
        <v>135</v>
      </c>
      <c r="V10" s="173" t="s">
        <v>139</v>
      </c>
    </row>
    <row r="11" spans="2:22" ht="14.45" customHeight="1" x14ac:dyDescent="0.25">
      <c r="B11" s="175"/>
      <c r="C11" s="176"/>
      <c r="D11" s="68" t="s">
        <v>140</v>
      </c>
      <c r="E11" s="69" t="s">
        <v>141</v>
      </c>
      <c r="F11" s="68" t="s">
        <v>140</v>
      </c>
      <c r="G11" s="69" t="s">
        <v>141</v>
      </c>
      <c r="H11" s="173"/>
      <c r="I11" s="173"/>
      <c r="J11" s="173" t="s">
        <v>140</v>
      </c>
      <c r="K11" s="173"/>
      <c r="L11" s="173"/>
      <c r="M11" s="17"/>
      <c r="N11" s="17"/>
      <c r="O11" s="175"/>
      <c r="P11" s="176"/>
      <c r="Q11" s="68" t="s">
        <v>140</v>
      </c>
      <c r="R11" s="69" t="s">
        <v>141</v>
      </c>
      <c r="S11" s="68" t="s">
        <v>140</v>
      </c>
      <c r="T11" s="69" t="s">
        <v>141</v>
      </c>
      <c r="U11" s="173"/>
      <c r="V11" s="173"/>
    </row>
    <row r="12" spans="2:22" ht="14.45" customHeight="1" x14ac:dyDescent="0.25">
      <c r="B12" s="70">
        <v>1</v>
      </c>
      <c r="C12" s="71" t="s">
        <v>51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51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45" customHeight="1" x14ac:dyDescent="0.25">
      <c r="B13" s="76">
        <v>2</v>
      </c>
      <c r="C13" s="77" t="s">
        <v>39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39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45" customHeight="1" x14ac:dyDescent="0.25">
      <c r="B14" s="70">
        <v>3</v>
      </c>
      <c r="C14" s="71" t="s">
        <v>34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34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45" customHeight="1" x14ac:dyDescent="0.25">
      <c r="B15" s="76">
        <v>4</v>
      </c>
      <c r="C15" s="77" t="s">
        <v>33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36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45" customHeight="1" x14ac:dyDescent="0.25">
      <c r="B16" s="70">
        <v>5</v>
      </c>
      <c r="C16" s="71" t="s">
        <v>36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33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45" customHeight="1" x14ac:dyDescent="0.25">
      <c r="B17" s="76">
        <v>6</v>
      </c>
      <c r="C17" s="77" t="s">
        <v>37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37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45" customHeight="1" x14ac:dyDescent="0.25">
      <c r="B18" s="70">
        <v>7</v>
      </c>
      <c r="C18" s="71" t="s">
        <v>53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53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45" customHeight="1" x14ac:dyDescent="0.25">
      <c r="B19" s="76">
        <v>8</v>
      </c>
      <c r="C19" s="77" t="s">
        <v>38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35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45" customHeight="1" x14ac:dyDescent="0.25">
      <c r="B20" s="70">
        <v>9</v>
      </c>
      <c r="C20" s="71" t="s">
        <v>52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38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45" customHeight="1" x14ac:dyDescent="0.25">
      <c r="B21" s="76">
        <v>10</v>
      </c>
      <c r="C21" s="77" t="s">
        <v>65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65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45" customHeight="1" x14ac:dyDescent="0.25">
      <c r="B22" s="70">
        <v>11</v>
      </c>
      <c r="C22" s="71" t="s">
        <v>35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41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45" customHeight="1" x14ac:dyDescent="0.25">
      <c r="B23" s="76">
        <v>12</v>
      </c>
      <c r="C23" s="77" t="s">
        <v>66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52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45" customHeight="1" x14ac:dyDescent="0.25">
      <c r="B24" s="70">
        <v>13</v>
      </c>
      <c r="C24" s="71" t="s">
        <v>62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62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45" customHeight="1" x14ac:dyDescent="0.25">
      <c r="B25" s="76">
        <v>14</v>
      </c>
      <c r="C25" s="77" t="s">
        <v>41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66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45" customHeight="1" x14ac:dyDescent="0.25">
      <c r="B26" s="70">
        <v>15</v>
      </c>
      <c r="C26" s="71" t="s">
        <v>55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55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45" customHeight="1" x14ac:dyDescent="0.25">
      <c r="B27" s="76">
        <v>16</v>
      </c>
      <c r="C27" s="77" t="s">
        <v>60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176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45" customHeight="1" x14ac:dyDescent="0.25">
      <c r="B28" s="70">
        <v>17</v>
      </c>
      <c r="C28" s="71" t="s">
        <v>176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60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45" customHeight="1" x14ac:dyDescent="0.25">
      <c r="B29" s="76">
        <v>18</v>
      </c>
      <c r="C29" s="77" t="s">
        <v>67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67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45" customHeight="1" x14ac:dyDescent="0.25">
      <c r="B30" s="70">
        <v>19</v>
      </c>
      <c r="C30" s="71" t="s">
        <v>61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142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45" customHeight="1" x14ac:dyDescent="0.25">
      <c r="B31" s="76">
        <v>20</v>
      </c>
      <c r="C31" s="77" t="s">
        <v>40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177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45" customHeight="1" x14ac:dyDescent="0.25">
      <c r="B32" s="171" t="s">
        <v>144</v>
      </c>
      <c r="C32" s="171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71" t="s">
        <v>144</v>
      </c>
      <c r="P32" s="171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45" customHeight="1" x14ac:dyDescent="0.25">
      <c r="B33" s="171" t="s">
        <v>145</v>
      </c>
      <c r="C33" s="171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71" t="s">
        <v>145</v>
      </c>
      <c r="P33" s="171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45" customHeight="1" x14ac:dyDescent="0.25">
      <c r="B34" s="172" t="s">
        <v>146</v>
      </c>
      <c r="C34" s="172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72" t="s">
        <v>146</v>
      </c>
      <c r="P34" s="172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45" customHeight="1" x14ac:dyDescent="0.25">
      <c r="B35" s="90" t="s">
        <v>47</v>
      </c>
      <c r="O35" s="90" t="s">
        <v>47</v>
      </c>
    </row>
    <row r="36" spans="2:22" x14ac:dyDescent="0.25">
      <c r="B36" s="91" t="s">
        <v>117</v>
      </c>
      <c r="O36" s="91" t="s">
        <v>117</v>
      </c>
    </row>
    <row r="39" spans="2:22" ht="15" customHeight="1" x14ac:dyDescent="0.25">
      <c r="O39" s="184" t="s">
        <v>178</v>
      </c>
      <c r="P39" s="184"/>
      <c r="Q39" s="184"/>
      <c r="R39" s="184"/>
      <c r="S39" s="184"/>
      <c r="T39" s="184"/>
      <c r="U39" s="184"/>
      <c r="V39" s="184"/>
    </row>
    <row r="40" spans="2:22" ht="15" customHeight="1" x14ac:dyDescent="0.25">
      <c r="B40" s="185" t="s">
        <v>179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7"/>
      <c r="N40" s="38"/>
      <c r="O40" s="184"/>
      <c r="P40" s="184"/>
      <c r="Q40" s="184"/>
      <c r="R40" s="184"/>
      <c r="S40" s="184"/>
      <c r="T40" s="184"/>
      <c r="U40" s="184"/>
      <c r="V40" s="184"/>
    </row>
    <row r="41" spans="2:22" x14ac:dyDescent="0.25">
      <c r="B41" s="186" t="s">
        <v>180</v>
      </c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7"/>
      <c r="N41" s="38"/>
      <c r="O41" s="186" t="s">
        <v>150</v>
      </c>
      <c r="P41" s="186"/>
      <c r="Q41" s="186"/>
      <c r="R41" s="186"/>
      <c r="S41" s="186"/>
      <c r="T41" s="186"/>
      <c r="U41" s="186"/>
      <c r="V41" s="186"/>
    </row>
    <row r="42" spans="2:22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122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122</v>
      </c>
    </row>
    <row r="43" spans="2:22" ht="15" customHeight="1" x14ac:dyDescent="0.25">
      <c r="B43" s="177" t="s">
        <v>26</v>
      </c>
      <c r="C43" s="178" t="s">
        <v>28</v>
      </c>
      <c r="D43" s="179" t="s">
        <v>123</v>
      </c>
      <c r="E43" s="179"/>
      <c r="F43" s="179"/>
      <c r="G43" s="179"/>
      <c r="H43" s="179"/>
      <c r="I43" s="179"/>
      <c r="J43" s="183" t="s">
        <v>124</v>
      </c>
      <c r="K43" s="183"/>
      <c r="L43" s="183"/>
      <c r="M43" s="17"/>
      <c r="N43" s="17"/>
      <c r="O43" s="177" t="s">
        <v>26</v>
      </c>
      <c r="P43" s="178" t="s">
        <v>28</v>
      </c>
      <c r="Q43" s="179" t="s">
        <v>125</v>
      </c>
      <c r="R43" s="179"/>
      <c r="S43" s="179"/>
      <c r="T43" s="179"/>
      <c r="U43" s="179"/>
      <c r="V43" s="179"/>
    </row>
    <row r="44" spans="2:22" ht="15" customHeight="1" x14ac:dyDescent="0.25">
      <c r="B44" s="177"/>
      <c r="C44" s="178"/>
      <c r="D44" s="180" t="s">
        <v>126</v>
      </c>
      <c r="E44" s="180"/>
      <c r="F44" s="180"/>
      <c r="G44" s="180"/>
      <c r="H44" s="180"/>
      <c r="I44" s="180"/>
      <c r="J44" s="181" t="s">
        <v>127</v>
      </c>
      <c r="K44" s="181"/>
      <c r="L44" s="181"/>
      <c r="M44" s="17"/>
      <c r="N44" s="17"/>
      <c r="O44" s="177"/>
      <c r="P44" s="178"/>
      <c r="Q44" s="180" t="s">
        <v>128</v>
      </c>
      <c r="R44" s="180"/>
      <c r="S44" s="180"/>
      <c r="T44" s="180"/>
      <c r="U44" s="180"/>
      <c r="V44" s="180"/>
    </row>
    <row r="45" spans="2:22" ht="15" customHeight="1" x14ac:dyDescent="0.25">
      <c r="B45" s="177"/>
      <c r="C45" s="178"/>
      <c r="D45" s="182">
        <v>2023</v>
      </c>
      <c r="E45" s="182"/>
      <c r="F45" s="182">
        <v>2022</v>
      </c>
      <c r="G45" s="182"/>
      <c r="H45" s="174" t="s">
        <v>64</v>
      </c>
      <c r="I45" s="174" t="s">
        <v>129</v>
      </c>
      <c r="J45" s="174">
        <v>2022</v>
      </c>
      <c r="K45" s="174" t="s">
        <v>130</v>
      </c>
      <c r="L45" s="174" t="s">
        <v>131</v>
      </c>
      <c r="M45" s="17"/>
      <c r="N45" s="17"/>
      <c r="O45" s="177"/>
      <c r="P45" s="178"/>
      <c r="Q45" s="182">
        <v>2023</v>
      </c>
      <c r="R45" s="182"/>
      <c r="S45" s="182">
        <v>2022</v>
      </c>
      <c r="T45" s="182"/>
      <c r="U45" s="174" t="s">
        <v>64</v>
      </c>
      <c r="V45" s="174" t="s">
        <v>132</v>
      </c>
    </row>
    <row r="46" spans="2:22" ht="15" customHeight="1" x14ac:dyDescent="0.25">
      <c r="B46" s="175" t="s">
        <v>133</v>
      </c>
      <c r="C46" s="176" t="s">
        <v>28</v>
      </c>
      <c r="D46" s="182"/>
      <c r="E46" s="182"/>
      <c r="F46" s="182"/>
      <c r="G46" s="182"/>
      <c r="H46" s="174"/>
      <c r="I46" s="174"/>
      <c r="J46" s="174"/>
      <c r="K46" s="174"/>
      <c r="L46" s="174"/>
      <c r="M46" s="17"/>
      <c r="N46" s="17"/>
      <c r="O46" s="175" t="s">
        <v>133</v>
      </c>
      <c r="P46" s="176" t="s">
        <v>28</v>
      </c>
      <c r="Q46" s="182"/>
      <c r="R46" s="182"/>
      <c r="S46" s="182"/>
      <c r="T46" s="182"/>
      <c r="U46" s="174"/>
      <c r="V46" s="174"/>
    </row>
    <row r="47" spans="2:22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3" t="s">
        <v>135</v>
      </c>
      <c r="I47" s="173" t="s">
        <v>136</v>
      </c>
      <c r="J47" s="173" t="s">
        <v>30</v>
      </c>
      <c r="K47" s="173" t="s">
        <v>137</v>
      </c>
      <c r="L47" s="173" t="s">
        <v>138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3" t="s">
        <v>135</v>
      </c>
      <c r="V47" s="173" t="s">
        <v>139</v>
      </c>
    </row>
    <row r="48" spans="2:22" ht="15" customHeight="1" x14ac:dyDescent="0.25">
      <c r="B48" s="175"/>
      <c r="C48" s="176"/>
      <c r="D48" s="68" t="s">
        <v>140</v>
      </c>
      <c r="E48" s="69" t="s">
        <v>141</v>
      </c>
      <c r="F48" s="68" t="s">
        <v>140</v>
      </c>
      <c r="G48" s="69" t="s">
        <v>141</v>
      </c>
      <c r="H48" s="173"/>
      <c r="I48" s="173"/>
      <c r="J48" s="173" t="s">
        <v>140</v>
      </c>
      <c r="K48" s="173"/>
      <c r="L48" s="173"/>
      <c r="M48" s="17"/>
      <c r="N48" s="17"/>
      <c r="O48" s="175"/>
      <c r="P48" s="176"/>
      <c r="Q48" s="68" t="s">
        <v>140</v>
      </c>
      <c r="R48" s="69" t="s">
        <v>141</v>
      </c>
      <c r="S48" s="68" t="s">
        <v>140</v>
      </c>
      <c r="T48" s="69" t="s">
        <v>141</v>
      </c>
      <c r="U48" s="173"/>
      <c r="V48" s="173"/>
    </row>
    <row r="49" spans="2:22" x14ac:dyDescent="0.25">
      <c r="B49" s="70">
        <v>1</v>
      </c>
      <c r="C49" s="71" t="s">
        <v>152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170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25">
      <c r="B50" s="76">
        <v>2</v>
      </c>
      <c r="C50" s="77" t="s">
        <v>170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152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25">
      <c r="B51" s="70">
        <v>3</v>
      </c>
      <c r="C51" s="71" t="s">
        <v>181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151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25">
      <c r="B52" s="76">
        <v>4</v>
      </c>
      <c r="C52" s="77" t="s">
        <v>151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181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25">
      <c r="B53" s="70">
        <v>5</v>
      </c>
      <c r="C53" s="71" t="s">
        <v>153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153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25">
      <c r="B54" s="76">
        <v>6</v>
      </c>
      <c r="C54" s="77" t="s">
        <v>182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182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25">
      <c r="B55" s="70">
        <v>7</v>
      </c>
      <c r="C55" s="71" t="s">
        <v>183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162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25">
      <c r="B56" s="76">
        <v>8</v>
      </c>
      <c r="C56" s="77" t="s">
        <v>159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183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25">
      <c r="B57" s="70">
        <v>9</v>
      </c>
      <c r="C57" s="71" t="s">
        <v>154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184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25">
      <c r="B58" s="76">
        <v>10</v>
      </c>
      <c r="C58" s="77" t="s">
        <v>184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165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25">
      <c r="B59" s="70">
        <v>11</v>
      </c>
      <c r="C59" s="71" t="s">
        <v>185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185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25">
      <c r="B60" s="76">
        <v>12</v>
      </c>
      <c r="C60" s="77" t="s">
        <v>162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154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25">
      <c r="B61" s="70">
        <v>13</v>
      </c>
      <c r="C61" s="71" t="s">
        <v>156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160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25">
      <c r="B62" s="76">
        <v>14</v>
      </c>
      <c r="C62" s="77" t="s">
        <v>155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159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25">
      <c r="B63" s="70">
        <v>15</v>
      </c>
      <c r="C63" s="71" t="s">
        <v>165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155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25">
      <c r="B64" s="76">
        <v>16</v>
      </c>
      <c r="C64" s="77" t="s">
        <v>186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156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25">
      <c r="B65" s="70">
        <v>17</v>
      </c>
      <c r="C65" s="71" t="s">
        <v>187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158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25">
      <c r="B66" s="76">
        <v>18</v>
      </c>
      <c r="C66" s="77" t="s">
        <v>158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186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25">
      <c r="B67" s="70">
        <v>19</v>
      </c>
      <c r="C67" s="71" t="s">
        <v>160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188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25">
      <c r="B68" s="76">
        <v>20</v>
      </c>
      <c r="C68" s="77" t="s">
        <v>189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190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25">
      <c r="B69" s="171" t="s">
        <v>144</v>
      </c>
      <c r="C69" s="171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71" t="s">
        <v>144</v>
      </c>
      <c r="P69" s="171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25">
      <c r="B70" s="171" t="s">
        <v>145</v>
      </c>
      <c r="C70" s="171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71" t="s">
        <v>145</v>
      </c>
      <c r="P70" s="171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25">
      <c r="B71" s="172" t="s">
        <v>146</v>
      </c>
      <c r="C71" s="172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72" t="s">
        <v>146</v>
      </c>
      <c r="P71" s="172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25">
      <c r="B72" s="90" t="s">
        <v>47</v>
      </c>
      <c r="O72" s="90" t="s">
        <v>47</v>
      </c>
    </row>
    <row r="73" spans="2:22" x14ac:dyDescent="0.25">
      <c r="B73" s="91" t="s">
        <v>117</v>
      </c>
      <c r="O73" s="91" t="s">
        <v>117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  <mergeCell ref="I8:I9"/>
    <mergeCell ref="J8:J9"/>
    <mergeCell ref="K8:K9"/>
    <mergeCell ref="H8:H9"/>
    <mergeCell ref="K10:K11"/>
    <mergeCell ref="H10:H11"/>
    <mergeCell ref="I10:I11"/>
    <mergeCell ref="J10:J11"/>
    <mergeCell ref="K45:K46"/>
    <mergeCell ref="L45:L46"/>
    <mergeCell ref="O39:V40"/>
    <mergeCell ref="B40:L40"/>
    <mergeCell ref="B41:L41"/>
    <mergeCell ref="O41:V4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33:C33"/>
    <mergeCell ref="O33:P33"/>
    <mergeCell ref="B34:C34"/>
    <mergeCell ref="O34:P34"/>
    <mergeCell ref="D44:I44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L31">
    <cfRule type="cellIs" dxfId="35" priority="2" operator="equal">
      <formula>0</formula>
    </cfRule>
  </conditionalFormatting>
  <conditionalFormatting sqref="D49:L68">
    <cfRule type="cellIs" dxfId="34" priority="3" operator="equal">
      <formula>0</formula>
    </cfRule>
  </conditionalFormatting>
  <conditionalFormatting sqref="H12:H33">
    <cfRule type="cellIs" dxfId="33" priority="4" operator="lessThan">
      <formula>0</formula>
    </cfRule>
  </conditionalFormatting>
  <conditionalFormatting sqref="H49:H70">
    <cfRule type="cellIs" dxfId="32" priority="5" operator="lessThan">
      <formula>0</formula>
    </cfRule>
  </conditionalFormatting>
  <conditionalFormatting sqref="I12:I31">
    <cfRule type="cellIs" dxfId="31" priority="6" operator="lessThan">
      <formula>0</formula>
    </cfRule>
    <cfRule type="cellIs" dxfId="30" priority="8" operator="greaterThan">
      <formula>0</formula>
    </cfRule>
  </conditionalFormatting>
  <conditionalFormatting sqref="I49:I68">
    <cfRule type="cellIs" dxfId="29" priority="9" operator="lessThan">
      <formula>0</formula>
    </cfRule>
    <cfRule type="cellIs" dxfId="28" priority="11" operator="greaterThan">
      <formula>0</formula>
    </cfRule>
  </conditionalFormatting>
  <conditionalFormatting sqref="K12:L31">
    <cfRule type="cellIs" dxfId="27" priority="14" operator="lessThan">
      <formula>0</formula>
    </cfRule>
  </conditionalFormatting>
  <conditionalFormatting sqref="K49:L68">
    <cfRule type="cellIs" dxfId="26" priority="15" operator="lessThan">
      <formula>0</formula>
    </cfRule>
  </conditionalFormatting>
  <conditionalFormatting sqref="L12:L31">
    <cfRule type="cellIs" dxfId="25" priority="17" operator="greaterThan">
      <formula>0</formula>
    </cfRule>
  </conditionalFormatting>
  <conditionalFormatting sqref="L49:L68">
    <cfRule type="cellIs" dxfId="24" priority="19" operator="greaterThan">
      <formula>0</formula>
    </cfRule>
  </conditionalFormatting>
  <conditionalFormatting sqref="Q12:V31">
    <cfRule type="cellIs" dxfId="23" priority="20" operator="equal">
      <formula>0</formula>
    </cfRule>
  </conditionalFormatting>
  <conditionalFormatting sqref="Q49:V68">
    <cfRule type="cellIs" dxfId="22" priority="21" operator="equal">
      <formula>0</formula>
    </cfRule>
  </conditionalFormatting>
  <conditionalFormatting sqref="U12:U33">
    <cfRule type="cellIs" dxfId="21" priority="22" operator="lessThan">
      <formula>0</formula>
    </cfRule>
  </conditionalFormatting>
  <conditionalFormatting sqref="U49:U70">
    <cfRule type="cellIs" dxfId="20" priority="23" operator="lessThan">
      <formula>0</formula>
    </cfRule>
  </conditionalFormatting>
  <conditionalFormatting sqref="V12:V31">
    <cfRule type="cellIs" dxfId="19" priority="24" operator="lessThan">
      <formula>0</formula>
    </cfRule>
    <cfRule type="cellIs" dxfId="18" priority="26" operator="greaterThan">
      <formula>0</formula>
    </cfRule>
  </conditionalFormatting>
  <conditionalFormatting sqref="V49:V68">
    <cfRule type="cellIs" dxfId="17" priority="27" operator="lessThan">
      <formula>0</formula>
    </cfRule>
    <cfRule type="cellIs" dxfId="16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024" width="9.140625" style="5"/>
  </cols>
  <sheetData>
    <row r="1" spans="2:15" x14ac:dyDescent="0.25">
      <c r="B1" s="5" t="s">
        <v>75</v>
      </c>
      <c r="D1" s="6"/>
      <c r="O1" s="62">
        <v>44987</v>
      </c>
    </row>
    <row r="2" spans="2:15" ht="14.45" customHeight="1" x14ac:dyDescent="0.25">
      <c r="B2" s="185" t="s">
        <v>191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2:15" ht="14.45" customHeight="1" x14ac:dyDescent="0.25">
      <c r="B3" s="186" t="s">
        <v>192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122</v>
      </c>
    </row>
    <row r="5" spans="2:15" ht="14.45" customHeight="1" x14ac:dyDescent="0.25">
      <c r="B5" s="177" t="s">
        <v>26</v>
      </c>
      <c r="C5" s="178" t="s">
        <v>27</v>
      </c>
      <c r="D5" s="188" t="s">
        <v>123</v>
      </c>
      <c r="E5" s="188"/>
      <c r="F5" s="188"/>
      <c r="G5" s="188"/>
      <c r="H5" s="188"/>
      <c r="I5" s="189" t="s">
        <v>124</v>
      </c>
      <c r="J5" s="189"/>
      <c r="K5" s="190" t="s">
        <v>193</v>
      </c>
      <c r="L5" s="190"/>
      <c r="M5" s="190"/>
      <c r="N5" s="190"/>
      <c r="O5" s="190"/>
    </row>
    <row r="6" spans="2:15" ht="14.45" customHeight="1" x14ac:dyDescent="0.25">
      <c r="B6" s="177"/>
      <c r="C6" s="178"/>
      <c r="D6" s="191" t="s">
        <v>126</v>
      </c>
      <c r="E6" s="191"/>
      <c r="F6" s="191"/>
      <c r="G6" s="191"/>
      <c r="H6" s="191"/>
      <c r="I6" s="192" t="s">
        <v>127</v>
      </c>
      <c r="J6" s="192"/>
      <c r="K6" s="193" t="s">
        <v>128</v>
      </c>
      <c r="L6" s="193"/>
      <c r="M6" s="193"/>
      <c r="N6" s="193"/>
      <c r="O6" s="193"/>
    </row>
    <row r="7" spans="2:15" ht="14.45" customHeight="1" x14ac:dyDescent="0.25">
      <c r="B7" s="177"/>
      <c r="C7" s="178"/>
      <c r="D7" s="182">
        <v>2023</v>
      </c>
      <c r="E7" s="182"/>
      <c r="F7" s="182">
        <v>2022</v>
      </c>
      <c r="G7" s="182"/>
      <c r="H7" s="174" t="s">
        <v>64</v>
      </c>
      <c r="I7" s="182">
        <v>2022</v>
      </c>
      <c r="J7" s="182" t="s">
        <v>130</v>
      </c>
      <c r="K7" s="182">
        <v>2023</v>
      </c>
      <c r="L7" s="182"/>
      <c r="M7" s="182">
        <v>2022</v>
      </c>
      <c r="N7" s="182"/>
      <c r="O7" s="174" t="s">
        <v>64</v>
      </c>
    </row>
    <row r="8" spans="2:15" ht="14.45" customHeight="1" x14ac:dyDescent="0.25">
      <c r="B8" s="175" t="s">
        <v>133</v>
      </c>
      <c r="C8" s="176" t="s">
        <v>134</v>
      </c>
      <c r="D8" s="182"/>
      <c r="E8" s="182"/>
      <c r="F8" s="182"/>
      <c r="G8" s="182"/>
      <c r="H8" s="174"/>
      <c r="I8" s="182"/>
      <c r="J8" s="182"/>
      <c r="K8" s="182"/>
      <c r="L8" s="182"/>
      <c r="M8" s="182"/>
      <c r="N8" s="182"/>
      <c r="O8" s="174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3" t="s">
        <v>135</v>
      </c>
      <c r="I9" s="93" t="s">
        <v>30</v>
      </c>
      <c r="J9" s="187" t="s">
        <v>137</v>
      </c>
      <c r="K9" s="66" t="s">
        <v>30</v>
      </c>
      <c r="L9" s="67" t="s">
        <v>31</v>
      </c>
      <c r="M9" s="66" t="s">
        <v>30</v>
      </c>
      <c r="N9" s="67" t="s">
        <v>31</v>
      </c>
      <c r="O9" s="173" t="s">
        <v>135</v>
      </c>
    </row>
    <row r="10" spans="2:15" ht="14.45" customHeight="1" x14ac:dyDescent="0.25">
      <c r="B10" s="175"/>
      <c r="C10" s="176"/>
      <c r="D10" s="68" t="s">
        <v>140</v>
      </c>
      <c r="E10" s="69" t="s">
        <v>141</v>
      </c>
      <c r="F10" s="68" t="s">
        <v>140</v>
      </c>
      <c r="G10" s="69" t="s">
        <v>141</v>
      </c>
      <c r="H10" s="173"/>
      <c r="I10" s="94" t="s">
        <v>140</v>
      </c>
      <c r="J10" s="187"/>
      <c r="K10" s="68" t="s">
        <v>140</v>
      </c>
      <c r="L10" s="69" t="s">
        <v>141</v>
      </c>
      <c r="M10" s="68" t="s">
        <v>140</v>
      </c>
      <c r="N10" s="69" t="s">
        <v>141</v>
      </c>
      <c r="O10" s="173"/>
    </row>
    <row r="11" spans="2:15" ht="14.45" customHeight="1" x14ac:dyDescent="0.25">
      <c r="B11" s="70">
        <v>1</v>
      </c>
      <c r="C11" s="71" t="s">
        <v>41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45" customHeight="1" x14ac:dyDescent="0.25">
      <c r="B12" s="76">
        <v>2</v>
      </c>
      <c r="C12" s="77" t="s">
        <v>67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45" customHeight="1" x14ac:dyDescent="0.25">
      <c r="B13" s="70">
        <v>3</v>
      </c>
      <c r="C13" s="71" t="s">
        <v>65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45" customHeight="1" x14ac:dyDescent="0.25">
      <c r="B14" s="76">
        <v>4</v>
      </c>
      <c r="C14" s="77" t="s">
        <v>35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45" customHeight="1" x14ac:dyDescent="0.25">
      <c r="B15" s="70">
        <v>5</v>
      </c>
      <c r="C15" s="71" t="s">
        <v>194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45" customHeight="1" x14ac:dyDescent="0.25">
      <c r="B16" s="76">
        <v>6</v>
      </c>
      <c r="C16" s="77" t="s">
        <v>51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45" customHeight="1" x14ac:dyDescent="0.25">
      <c r="B17" s="70">
        <v>7</v>
      </c>
      <c r="C17" s="71" t="s">
        <v>34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45" customHeight="1" x14ac:dyDescent="0.25">
      <c r="B18" s="76">
        <v>8</v>
      </c>
      <c r="C18" s="77" t="s">
        <v>66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45" customHeight="1" x14ac:dyDescent="0.25">
      <c r="B19" s="70">
        <v>9</v>
      </c>
      <c r="C19" s="71" t="s">
        <v>62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45" customHeight="1" x14ac:dyDescent="0.25">
      <c r="B20" s="76">
        <v>10</v>
      </c>
      <c r="C20" s="77" t="s">
        <v>176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45" customHeight="1" x14ac:dyDescent="0.25">
      <c r="B21" s="70">
        <v>11</v>
      </c>
      <c r="C21" s="71" t="s">
        <v>195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45" customHeight="1" x14ac:dyDescent="0.25">
      <c r="B22" s="76">
        <v>12</v>
      </c>
      <c r="C22" s="77" t="s">
        <v>54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45" customHeight="1" x14ac:dyDescent="0.25">
      <c r="B23" s="70">
        <v>13</v>
      </c>
      <c r="C23" s="71" t="s">
        <v>196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45" customHeight="1" x14ac:dyDescent="0.25">
      <c r="B24" s="76">
        <v>14</v>
      </c>
      <c r="C24" s="77" t="s">
        <v>39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25">
      <c r="B25" s="70">
        <v>15</v>
      </c>
      <c r="C25" s="71" t="s">
        <v>197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25">
      <c r="B26" s="171" t="s">
        <v>198</v>
      </c>
      <c r="C26" s="171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25">
      <c r="B27" s="171" t="s">
        <v>145</v>
      </c>
      <c r="C27" s="171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25">
      <c r="B28" s="172" t="s">
        <v>199</v>
      </c>
      <c r="C28" s="172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25">
      <c r="B29" s="5" t="s">
        <v>47</v>
      </c>
      <c r="C29" s="38"/>
    </row>
    <row r="30" spans="2:23" x14ac:dyDescent="0.25">
      <c r="B30" s="95" t="s">
        <v>117</v>
      </c>
    </row>
    <row r="31" spans="2:23" x14ac:dyDescent="0.25">
      <c r="B31" s="96"/>
    </row>
    <row r="32" spans="2:23" ht="15" customHeight="1" x14ac:dyDescent="0.25">
      <c r="B32" s="185" t="s">
        <v>200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38"/>
      <c r="P32" s="185" t="s">
        <v>201</v>
      </c>
      <c r="Q32" s="185"/>
      <c r="R32" s="185"/>
      <c r="S32" s="185"/>
      <c r="T32" s="185"/>
      <c r="U32" s="185"/>
      <c r="V32" s="185"/>
      <c r="W32" s="185"/>
    </row>
    <row r="33" spans="2:23" ht="15" customHeight="1" x14ac:dyDescent="0.25">
      <c r="B33" s="186" t="s">
        <v>202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38"/>
      <c r="P33" s="186" t="s">
        <v>203</v>
      </c>
      <c r="Q33" s="186"/>
      <c r="R33" s="186"/>
      <c r="S33" s="186"/>
      <c r="T33" s="186"/>
      <c r="U33" s="186"/>
      <c r="V33" s="186"/>
      <c r="W33" s="186"/>
    </row>
    <row r="34" spans="2:23" ht="1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122</v>
      </c>
      <c r="P34" s="16"/>
      <c r="Q34" s="16"/>
      <c r="R34" s="16"/>
      <c r="S34" s="16"/>
      <c r="T34" s="16"/>
      <c r="U34" s="16"/>
      <c r="V34" s="16"/>
      <c r="W34" s="64" t="s">
        <v>122</v>
      </c>
    </row>
    <row r="35" spans="2:23" ht="14.25" customHeight="1" x14ac:dyDescent="0.25">
      <c r="B35" s="177" t="s">
        <v>26</v>
      </c>
      <c r="C35" s="178" t="s">
        <v>28</v>
      </c>
      <c r="D35" s="179" t="s">
        <v>123</v>
      </c>
      <c r="E35" s="179"/>
      <c r="F35" s="179"/>
      <c r="G35" s="179"/>
      <c r="H35" s="179"/>
      <c r="I35" s="179"/>
      <c r="J35" s="183" t="s">
        <v>124</v>
      </c>
      <c r="K35" s="183"/>
      <c r="L35" s="183"/>
      <c r="P35" s="177" t="s">
        <v>26</v>
      </c>
      <c r="Q35" s="178" t="s">
        <v>28</v>
      </c>
      <c r="R35" s="179" t="s">
        <v>125</v>
      </c>
      <c r="S35" s="179"/>
      <c r="T35" s="179"/>
      <c r="U35" s="179"/>
      <c r="V35" s="179"/>
      <c r="W35" s="179"/>
    </row>
    <row r="36" spans="2:23" ht="15" customHeight="1" x14ac:dyDescent="0.25">
      <c r="B36" s="177"/>
      <c r="C36" s="178"/>
      <c r="D36" s="180" t="s">
        <v>126</v>
      </c>
      <c r="E36" s="180"/>
      <c r="F36" s="180"/>
      <c r="G36" s="180"/>
      <c r="H36" s="180"/>
      <c r="I36" s="180"/>
      <c r="J36" s="181" t="s">
        <v>127</v>
      </c>
      <c r="K36" s="181"/>
      <c r="L36" s="181"/>
      <c r="P36" s="177"/>
      <c r="Q36" s="178"/>
      <c r="R36" s="180" t="s">
        <v>128</v>
      </c>
      <c r="S36" s="180"/>
      <c r="T36" s="180"/>
      <c r="U36" s="180"/>
      <c r="V36" s="180"/>
      <c r="W36" s="180"/>
    </row>
    <row r="37" spans="2:23" ht="15" customHeight="1" x14ac:dyDescent="0.25">
      <c r="B37" s="177"/>
      <c r="C37" s="178"/>
      <c r="D37" s="182">
        <v>2023</v>
      </c>
      <c r="E37" s="182"/>
      <c r="F37" s="182">
        <v>2022</v>
      </c>
      <c r="G37" s="182"/>
      <c r="H37" s="174" t="s">
        <v>64</v>
      </c>
      <c r="I37" s="174" t="s">
        <v>129</v>
      </c>
      <c r="J37" s="174">
        <v>2022</v>
      </c>
      <c r="K37" s="174" t="s">
        <v>130</v>
      </c>
      <c r="L37" s="174" t="s">
        <v>131</v>
      </c>
      <c r="P37" s="177"/>
      <c r="Q37" s="178"/>
      <c r="R37" s="182">
        <v>2023</v>
      </c>
      <c r="S37" s="182"/>
      <c r="T37" s="182">
        <v>2022</v>
      </c>
      <c r="U37" s="182"/>
      <c r="V37" s="174" t="s">
        <v>64</v>
      </c>
      <c r="W37" s="174" t="s">
        <v>132</v>
      </c>
    </row>
    <row r="38" spans="2:23" ht="14.45" customHeight="1" x14ac:dyDescent="0.25">
      <c r="B38" s="175" t="s">
        <v>133</v>
      </c>
      <c r="C38" s="176" t="s">
        <v>28</v>
      </c>
      <c r="D38" s="182"/>
      <c r="E38" s="182"/>
      <c r="F38" s="182"/>
      <c r="G38" s="182"/>
      <c r="H38" s="174"/>
      <c r="I38" s="174"/>
      <c r="J38" s="174"/>
      <c r="K38" s="174"/>
      <c r="L38" s="174"/>
      <c r="P38" s="175" t="s">
        <v>133</v>
      </c>
      <c r="Q38" s="176" t="s">
        <v>28</v>
      </c>
      <c r="R38" s="182"/>
      <c r="S38" s="182"/>
      <c r="T38" s="182"/>
      <c r="U38" s="182"/>
      <c r="V38" s="174"/>
      <c r="W38" s="174"/>
    </row>
    <row r="39" spans="2:23" ht="15" customHeight="1" x14ac:dyDescent="0.25">
      <c r="B39" s="175"/>
      <c r="C39" s="176"/>
      <c r="D39" s="66" t="s">
        <v>30</v>
      </c>
      <c r="E39" s="67" t="s">
        <v>31</v>
      </c>
      <c r="F39" s="66" t="s">
        <v>30</v>
      </c>
      <c r="G39" s="67" t="s">
        <v>31</v>
      </c>
      <c r="H39" s="173" t="s">
        <v>135</v>
      </c>
      <c r="I39" s="173" t="s">
        <v>136</v>
      </c>
      <c r="J39" s="173" t="s">
        <v>30</v>
      </c>
      <c r="K39" s="173" t="s">
        <v>137</v>
      </c>
      <c r="L39" s="173" t="s">
        <v>138</v>
      </c>
      <c r="P39" s="175"/>
      <c r="Q39" s="176"/>
      <c r="R39" s="66" t="s">
        <v>30</v>
      </c>
      <c r="S39" s="67" t="s">
        <v>31</v>
      </c>
      <c r="T39" s="66" t="s">
        <v>30</v>
      </c>
      <c r="U39" s="67" t="s">
        <v>31</v>
      </c>
      <c r="V39" s="173" t="s">
        <v>135</v>
      </c>
      <c r="W39" s="173" t="s">
        <v>139</v>
      </c>
    </row>
    <row r="40" spans="2:23" ht="14.25" customHeight="1" x14ac:dyDescent="0.25">
      <c r="B40" s="175"/>
      <c r="C40" s="176"/>
      <c r="D40" s="68" t="s">
        <v>140</v>
      </c>
      <c r="E40" s="69" t="s">
        <v>141</v>
      </c>
      <c r="F40" s="68" t="s">
        <v>140</v>
      </c>
      <c r="G40" s="69" t="s">
        <v>141</v>
      </c>
      <c r="H40" s="173"/>
      <c r="I40" s="173"/>
      <c r="J40" s="173" t="s">
        <v>140</v>
      </c>
      <c r="K40" s="173"/>
      <c r="L40" s="173"/>
      <c r="P40" s="175"/>
      <c r="Q40" s="176"/>
      <c r="R40" s="68" t="s">
        <v>140</v>
      </c>
      <c r="S40" s="69" t="s">
        <v>141</v>
      </c>
      <c r="T40" s="68" t="s">
        <v>140</v>
      </c>
      <c r="U40" s="69" t="s">
        <v>141</v>
      </c>
      <c r="V40" s="173"/>
      <c r="W40" s="173"/>
    </row>
    <row r="41" spans="2:23" x14ac:dyDescent="0.25">
      <c r="B41" s="70">
        <v>1</v>
      </c>
      <c r="C41" s="71" t="s">
        <v>204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204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25">
      <c r="B42" s="76">
        <v>2</v>
      </c>
      <c r="C42" s="77" t="s">
        <v>205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205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25">
      <c r="B43" s="70">
        <v>3</v>
      </c>
      <c r="C43" s="71" t="s">
        <v>206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206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25">
      <c r="B44" s="76">
        <v>4</v>
      </c>
      <c r="C44" s="77" t="s">
        <v>207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208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25">
      <c r="B45" s="70">
        <v>5</v>
      </c>
      <c r="C45" s="71" t="s">
        <v>209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207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25">
      <c r="B46" s="76">
        <v>6</v>
      </c>
      <c r="C46" s="77" t="s">
        <v>210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210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25">
      <c r="B47" s="70">
        <v>7</v>
      </c>
      <c r="C47" s="71" t="s">
        <v>211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212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25">
      <c r="B48" s="76">
        <v>8</v>
      </c>
      <c r="C48" s="77" t="s">
        <v>213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209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25">
      <c r="B49" s="70">
        <v>9</v>
      </c>
      <c r="C49" s="71" t="s">
        <v>214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211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25">
      <c r="B50" s="76">
        <v>10</v>
      </c>
      <c r="C50" s="77" t="s">
        <v>215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216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25">
      <c r="B51" s="171" t="s">
        <v>217</v>
      </c>
      <c r="C51" s="171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71" t="s">
        <v>217</v>
      </c>
      <c r="Q51" s="171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25">
      <c r="B52" s="171" t="s">
        <v>145</v>
      </c>
      <c r="C52" s="171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71" t="s">
        <v>145</v>
      </c>
      <c r="Q52" s="171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25">
      <c r="B53" s="172" t="s">
        <v>146</v>
      </c>
      <c r="C53" s="172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72" t="s">
        <v>146</v>
      </c>
      <c r="Q53" s="172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25">
      <c r="B54" s="90" t="s">
        <v>47</v>
      </c>
      <c r="P54" s="90" t="s">
        <v>47</v>
      </c>
    </row>
    <row r="55" spans="2:23" x14ac:dyDescent="0.25">
      <c r="B55" s="91" t="s">
        <v>117</v>
      </c>
      <c r="P55" s="91" t="s">
        <v>117</v>
      </c>
    </row>
    <row r="63" spans="2:23" ht="15" customHeight="1" x14ac:dyDescent="0.25"/>
    <row r="65" ht="15" customHeight="1" x14ac:dyDescent="0.25"/>
  </sheetData>
  <mergeCells count="68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P32:W32"/>
    <mergeCell ref="M7:N8"/>
    <mergeCell ref="O7:O8"/>
    <mergeCell ref="B8:B10"/>
    <mergeCell ref="C8:C10"/>
    <mergeCell ref="H9:H10"/>
    <mergeCell ref="J9:J10"/>
    <mergeCell ref="O9:O10"/>
    <mergeCell ref="H37:H38"/>
    <mergeCell ref="I37:I38"/>
    <mergeCell ref="B26:C26"/>
    <mergeCell ref="B27:C27"/>
    <mergeCell ref="B28:C28"/>
    <mergeCell ref="B32:L32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B51:C51"/>
    <mergeCell ref="P51:Q51"/>
    <mergeCell ref="B52:C52"/>
    <mergeCell ref="P52:Q52"/>
    <mergeCell ref="B53:C53"/>
    <mergeCell ref="P53:Q53"/>
  </mergeCells>
  <conditionalFormatting sqref="D41:L50">
    <cfRule type="cellIs" dxfId="15" priority="2" operator="equal">
      <formula>0</formula>
    </cfRule>
  </conditionalFormatting>
  <conditionalFormatting sqref="D11:O25">
    <cfRule type="cellIs" dxfId="14" priority="3" operator="equal">
      <formula>0</formula>
    </cfRule>
  </conditionalFormatting>
  <conditionalFormatting sqref="H11:H27 O11:O27">
    <cfRule type="cellIs" dxfId="13" priority="4" operator="lessThan">
      <formula>0</formula>
    </cfRule>
  </conditionalFormatting>
  <conditionalFormatting sqref="H41:H52">
    <cfRule type="cellIs" dxfId="12" priority="5" operator="lessThan">
      <formula>0</formula>
    </cfRule>
  </conditionalFormatting>
  <conditionalFormatting sqref="I41:I50">
    <cfRule type="cellIs" dxfId="11" priority="6" operator="lessThan">
      <formula>0</formula>
    </cfRule>
    <cfRule type="cellIs" dxfId="10" priority="8" operator="greaterThan">
      <formula>0</formula>
    </cfRule>
  </conditionalFormatting>
  <conditionalFormatting sqref="J11:J25">
    <cfRule type="cellIs" dxfId="9" priority="9" operator="lessThan">
      <formula>0</formula>
    </cfRule>
  </conditionalFormatting>
  <conditionalFormatting sqref="K52">
    <cfRule type="cellIs" dxfId="8" priority="11" operator="lessThan">
      <formula>0</formula>
    </cfRule>
  </conditionalFormatting>
  <conditionalFormatting sqref="K41:L50">
    <cfRule type="cellIs" dxfId="7" priority="12" operator="lessThan">
      <formula>0</formula>
    </cfRule>
  </conditionalFormatting>
  <conditionalFormatting sqref="L41:L50">
    <cfRule type="cellIs" dxfId="6" priority="14" operator="greaterThan">
      <formula>0</formula>
    </cfRule>
  </conditionalFormatting>
  <conditionalFormatting sqref="R41:W50">
    <cfRule type="cellIs" dxfId="5" priority="15" operator="equal">
      <formula>0</formula>
    </cfRule>
  </conditionalFormatting>
  <conditionalFormatting sqref="V41:V52">
    <cfRule type="cellIs" dxfId="4" priority="16" operator="lessThan">
      <formula>0</formula>
    </cfRule>
  </conditionalFormatting>
  <conditionalFormatting sqref="W41:W50">
    <cfRule type="cellIs" dxfId="3" priority="17" operator="lessThan">
      <formula>0</formula>
    </cfRule>
    <cfRule type="cellIs" dxfId="2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customWidth="1"/>
    <col min="18" max="1024" width="9.140625" style="5"/>
  </cols>
  <sheetData>
    <row r="1" spans="2:15" x14ac:dyDescent="0.25">
      <c r="B1" s="5" t="s">
        <v>75</v>
      </c>
      <c r="D1" s="6"/>
      <c r="O1" s="62">
        <v>44987</v>
      </c>
    </row>
    <row r="2" spans="2:15" ht="14.45" customHeight="1" x14ac:dyDescent="0.25">
      <c r="B2" s="185" t="s">
        <v>218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2:15" ht="14.45" customHeight="1" x14ac:dyDescent="0.25">
      <c r="B3" s="186" t="s">
        <v>219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122</v>
      </c>
    </row>
    <row r="5" spans="2:15" ht="14.45" customHeight="1" x14ac:dyDescent="0.25">
      <c r="B5" s="177" t="s">
        <v>26</v>
      </c>
      <c r="C5" s="178" t="s">
        <v>27</v>
      </c>
      <c r="D5" s="188" t="s">
        <v>123</v>
      </c>
      <c r="E5" s="188"/>
      <c r="F5" s="188"/>
      <c r="G5" s="188"/>
      <c r="H5" s="188"/>
      <c r="I5" s="189" t="s">
        <v>124</v>
      </c>
      <c r="J5" s="189"/>
      <c r="K5" s="190" t="s">
        <v>193</v>
      </c>
      <c r="L5" s="190"/>
      <c r="M5" s="190"/>
      <c r="N5" s="190"/>
      <c r="O5" s="190"/>
    </row>
    <row r="6" spans="2:15" ht="14.45" customHeight="1" x14ac:dyDescent="0.25">
      <c r="B6" s="177"/>
      <c r="C6" s="178"/>
      <c r="D6" s="191" t="s">
        <v>126</v>
      </c>
      <c r="E6" s="191"/>
      <c r="F6" s="191"/>
      <c r="G6" s="191"/>
      <c r="H6" s="191"/>
      <c r="I6" s="192" t="s">
        <v>127</v>
      </c>
      <c r="J6" s="192"/>
      <c r="K6" s="193" t="s">
        <v>128</v>
      </c>
      <c r="L6" s="193"/>
      <c r="M6" s="193"/>
      <c r="N6" s="193"/>
      <c r="O6" s="193"/>
    </row>
    <row r="7" spans="2:15" ht="14.45" customHeight="1" x14ac:dyDescent="0.25">
      <c r="B7" s="177"/>
      <c r="C7" s="178"/>
      <c r="D7" s="182">
        <v>2023</v>
      </c>
      <c r="E7" s="182"/>
      <c r="F7" s="182">
        <v>2022</v>
      </c>
      <c r="G7" s="182"/>
      <c r="H7" s="174" t="s">
        <v>64</v>
      </c>
      <c r="I7" s="182">
        <v>2022</v>
      </c>
      <c r="J7" s="182" t="s">
        <v>130</v>
      </c>
      <c r="K7" s="182">
        <v>2023</v>
      </c>
      <c r="L7" s="182"/>
      <c r="M7" s="182">
        <v>2022</v>
      </c>
      <c r="N7" s="182"/>
      <c r="O7" s="174" t="s">
        <v>64</v>
      </c>
    </row>
    <row r="8" spans="2:15" ht="14.45" customHeight="1" x14ac:dyDescent="0.25">
      <c r="B8" s="175" t="s">
        <v>133</v>
      </c>
      <c r="C8" s="176" t="s">
        <v>134</v>
      </c>
      <c r="D8" s="182"/>
      <c r="E8" s="182"/>
      <c r="F8" s="182"/>
      <c r="G8" s="182"/>
      <c r="H8" s="174"/>
      <c r="I8" s="182"/>
      <c r="J8" s="182"/>
      <c r="K8" s="182"/>
      <c r="L8" s="182"/>
      <c r="M8" s="182"/>
      <c r="N8" s="182"/>
      <c r="O8" s="174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3" t="s">
        <v>135</v>
      </c>
      <c r="I9" s="93" t="s">
        <v>30</v>
      </c>
      <c r="J9" s="187" t="s">
        <v>137</v>
      </c>
      <c r="K9" s="66" t="s">
        <v>30</v>
      </c>
      <c r="L9" s="67" t="s">
        <v>31</v>
      </c>
      <c r="M9" s="66" t="s">
        <v>30</v>
      </c>
      <c r="N9" s="67" t="s">
        <v>31</v>
      </c>
      <c r="O9" s="173" t="s">
        <v>135</v>
      </c>
    </row>
    <row r="10" spans="2:15" ht="14.45" customHeight="1" x14ac:dyDescent="0.25">
      <c r="B10" s="175"/>
      <c r="C10" s="176"/>
      <c r="D10" s="68" t="s">
        <v>140</v>
      </c>
      <c r="E10" s="69" t="s">
        <v>141</v>
      </c>
      <c r="F10" s="68" t="s">
        <v>140</v>
      </c>
      <c r="G10" s="69" t="s">
        <v>141</v>
      </c>
      <c r="H10" s="173"/>
      <c r="I10" s="94" t="s">
        <v>140</v>
      </c>
      <c r="J10" s="187"/>
      <c r="K10" s="68" t="s">
        <v>140</v>
      </c>
      <c r="L10" s="69" t="s">
        <v>141</v>
      </c>
      <c r="M10" s="68" t="s">
        <v>140</v>
      </c>
      <c r="N10" s="69" t="s">
        <v>141</v>
      </c>
      <c r="O10" s="173"/>
    </row>
    <row r="11" spans="2:15" ht="14.45" customHeight="1" x14ac:dyDescent="0.25">
      <c r="B11" s="70">
        <v>1</v>
      </c>
      <c r="C11" s="71" t="s">
        <v>51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45" customHeight="1" x14ac:dyDescent="0.25">
      <c r="B12" s="76">
        <v>2</v>
      </c>
      <c r="C12" s="77" t="s">
        <v>39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45" customHeight="1" x14ac:dyDescent="0.25">
      <c r="B13" s="70">
        <v>3</v>
      </c>
      <c r="C13" s="71" t="s">
        <v>33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45" customHeight="1" x14ac:dyDescent="0.25">
      <c r="B14" s="76">
        <v>4</v>
      </c>
      <c r="C14" s="77" t="s">
        <v>34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45" customHeight="1" x14ac:dyDescent="0.25">
      <c r="B15" s="70">
        <v>5</v>
      </c>
      <c r="C15" s="71" t="s">
        <v>41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45" customHeight="1" x14ac:dyDescent="0.25">
      <c r="B16" s="76">
        <v>6</v>
      </c>
      <c r="C16" s="77" t="s">
        <v>53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45" customHeight="1" x14ac:dyDescent="0.25">
      <c r="B17" s="70">
        <v>7</v>
      </c>
      <c r="C17" s="71" t="s">
        <v>36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45" customHeight="1" x14ac:dyDescent="0.25">
      <c r="B18" s="76">
        <v>8</v>
      </c>
      <c r="C18" s="77" t="s">
        <v>38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45" customHeight="1" x14ac:dyDescent="0.25">
      <c r="B19" s="70">
        <v>9</v>
      </c>
      <c r="C19" s="71" t="s">
        <v>35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45" customHeight="1" x14ac:dyDescent="0.25">
      <c r="B20" s="76">
        <v>10</v>
      </c>
      <c r="C20" s="77" t="s">
        <v>65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45" customHeight="1" x14ac:dyDescent="0.25">
      <c r="B21" s="70">
        <v>11</v>
      </c>
      <c r="C21" s="71" t="s">
        <v>37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45" customHeight="1" x14ac:dyDescent="0.25">
      <c r="B22" s="76">
        <v>12</v>
      </c>
      <c r="C22" s="77" t="s">
        <v>67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45" customHeight="1" x14ac:dyDescent="0.25">
      <c r="B23" s="70">
        <v>13</v>
      </c>
      <c r="C23" s="71" t="s">
        <v>66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45" customHeight="1" x14ac:dyDescent="0.25">
      <c r="B24" s="76">
        <v>14</v>
      </c>
      <c r="C24" s="77" t="s">
        <v>62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45" customHeight="1" x14ac:dyDescent="0.25">
      <c r="B25" s="70">
        <v>15</v>
      </c>
      <c r="C25" s="71" t="s">
        <v>52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45" customHeight="1" x14ac:dyDescent="0.25">
      <c r="B26" s="76">
        <v>16</v>
      </c>
      <c r="C26" s="77" t="s">
        <v>55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45" customHeight="1" x14ac:dyDescent="0.25">
      <c r="B27" s="70">
        <v>17</v>
      </c>
      <c r="C27" s="71" t="s">
        <v>60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45" customHeight="1" x14ac:dyDescent="0.25">
      <c r="B28" s="76">
        <v>18</v>
      </c>
      <c r="C28" s="77" t="s">
        <v>54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45" customHeight="1" x14ac:dyDescent="0.25">
      <c r="B29" s="70">
        <v>19</v>
      </c>
      <c r="C29" s="71" t="s">
        <v>176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45" customHeight="1" x14ac:dyDescent="0.25">
      <c r="B30" s="76">
        <v>20</v>
      </c>
      <c r="C30" s="77" t="s">
        <v>194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45" customHeight="1" x14ac:dyDescent="0.25">
      <c r="B31" s="171" t="s">
        <v>144</v>
      </c>
      <c r="C31" s="171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45" customHeight="1" x14ac:dyDescent="0.25">
      <c r="B32" s="171" t="s">
        <v>145</v>
      </c>
      <c r="C32" s="171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45" customHeight="1" x14ac:dyDescent="0.25">
      <c r="B33" s="172" t="s">
        <v>199</v>
      </c>
      <c r="C33" s="172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45" customHeight="1" x14ac:dyDescent="0.25">
      <c r="B34" s="90" t="s">
        <v>47</v>
      </c>
    </row>
    <row r="35" spans="2:16" x14ac:dyDescent="0.25">
      <c r="B35" s="91" t="s">
        <v>117</v>
      </c>
    </row>
  </sheetData>
  <mergeCells count="26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</mergeCells>
  <conditionalFormatting sqref="D11:O30">
    <cfRule type="cellIs" dxfId="1" priority="2" operator="equal">
      <formula>0</formula>
    </cfRule>
  </conditionalFormatting>
  <conditionalFormatting sqref="J11:J30 H11:H32 O11:O32">
    <cfRule type="cellIs" dxfId="0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Ogółem</vt:lpstr>
      <vt:lpstr>Osobowe - rankingi</vt:lpstr>
      <vt:lpstr>Dostawcze - rankingi</vt:lpstr>
      <vt:lpstr>Jednoślady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Ogółem!Obszar_wydruku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Paweł Orzechowski</cp:lastModifiedBy>
  <cp:revision>11</cp:revision>
  <cp:lastPrinted>2023-06-13T11:29:48Z</cp:lastPrinted>
  <dcterms:created xsi:type="dcterms:W3CDTF">2011-02-07T09:02:19Z</dcterms:created>
  <dcterms:modified xsi:type="dcterms:W3CDTF">2024-08-02T15:10:48Z</dcterms:modified>
  <dc:language>pl-PL</dc:language>
</cp:coreProperties>
</file>